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700" windowHeight="7860" activeTab="3"/>
  </bookViews>
  <sheets>
    <sheet name="GRUPOS VULNERABLES" sheetId="1" r:id="rId1"/>
    <sheet name="INSTANCIA INF," sheetId="3" r:id="rId2"/>
    <sheet name="ADULTO MAYOR" sheetId="7" r:id="rId3"/>
    <sheet name="SALUD" sheetId="8" r:id="rId4"/>
    <sheet name="DISCAPACIDAD" sheetId="9"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7" i="7" l="1"/>
  <c r="S16" i="8"/>
  <c r="S13" i="9"/>
  <c r="S12" i="9"/>
  <c r="S11" i="9"/>
  <c r="S10" i="9"/>
  <c r="S9" i="9"/>
  <c r="S8" i="9"/>
  <c r="S7" i="9"/>
  <c r="S15" i="8"/>
  <c r="S14" i="8"/>
  <c r="S13" i="8"/>
  <c r="S12" i="8"/>
  <c r="S11" i="8"/>
  <c r="S10" i="8"/>
  <c r="S9" i="8"/>
  <c r="S8" i="8"/>
  <c r="S7" i="8"/>
  <c r="S12" i="7"/>
  <c r="S11" i="7"/>
  <c r="S10" i="7"/>
  <c r="S9" i="7"/>
  <c r="S8" i="7"/>
  <c r="S7" i="3"/>
  <c r="S8" i="3"/>
  <c r="S9" i="3"/>
  <c r="S10" i="3"/>
  <c r="S11" i="3"/>
  <c r="S12" i="3"/>
  <c r="S13" i="3"/>
  <c r="S14" i="3"/>
  <c r="S15" i="3"/>
  <c r="S8" i="1" l="1"/>
  <c r="S9" i="1"/>
  <c r="S10" i="1"/>
  <c r="S11" i="1"/>
  <c r="S12" i="1"/>
  <c r="S13" i="1"/>
  <c r="S14" i="1"/>
  <c r="S15" i="1"/>
  <c r="S16"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List>
</comments>
</file>

<file path=xl/comments2.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List>
</comments>
</file>

<file path=xl/comments3.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List>
</comments>
</file>

<file path=xl/comments4.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List>
</comments>
</file>

<file path=xl/comments5.xml><?xml version="1.0" encoding="utf-8"?>
<comments xmlns="http://schemas.openxmlformats.org/spreadsheetml/2006/main">
  <authors>
    <author>Contraloria</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List>
</comments>
</file>

<file path=xl/sharedStrings.xml><?xml version="1.0" encoding="utf-8"?>
<sst xmlns="http://schemas.openxmlformats.org/spreadsheetml/2006/main" count="942" uniqueCount="312">
  <si>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</si>
  <si>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</si>
  <si>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</si>
  <si>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</si>
  <si>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</si>
  <si>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</si>
  <si>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</si>
  <si>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</si>
  <si>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</si>
  <si>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</si>
  <si>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</si>
  <si>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</si>
  <si>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</si>
  <si>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</si>
  <si>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</si>
  <si>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</si>
  <si>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</si>
  <si>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</si>
  <si>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</si>
  <si>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</si>
  <si>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</si>
  <si>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</si>
  <si>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</si>
  <si>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</si>
  <si>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</si>
  <si>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</si>
  <si>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</si>
  <si>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</si>
  <si>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</si>
  <si>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</si>
  <si>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</si>
  <si>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</si>
  <si>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</si>
  <si>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</si>
  <si>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</si>
  <si>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</si>
  <si>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 xml:space="preserve">UNIDAD: </t>
  </si>
  <si>
    <t>REPORTE DE PBR DEL EJERCICIO FISCAL 2022, DEL MUNICIPIO DE ZIRACUARETIRO</t>
  </si>
  <si>
    <t>AYUNTAMIENTO ZIRACUARETIRO</t>
  </si>
  <si>
    <t>DESARROLLO INTEGRAL DE LA FAMILIA</t>
  </si>
  <si>
    <t>ZIRACUARETIRO SOCIAL E INCLUYENTE</t>
  </si>
  <si>
    <t>Procurar acciones que promuevan el desarrollo integral de las familias y de grupos en situación de vulnerabilidad, contribuyendo a mejorar su calidad de vida, a través de los programas preventivos y formativos que promuevan valores y encaucen el fortalecimiento del tejido social.</t>
  </si>
  <si>
    <t xml:space="preserve">102F2P1 </t>
  </si>
  <si>
    <t>102F2P1C1</t>
  </si>
  <si>
    <t>102F2P1C1A1</t>
  </si>
  <si>
    <t xml:space="preserve">102F2P1C1A2 </t>
  </si>
  <si>
    <t xml:space="preserve">102F2P1C1A3 </t>
  </si>
  <si>
    <t xml:space="preserve">102F2P1C1A4 </t>
  </si>
  <si>
    <t xml:space="preserve">102F2P1C1A5 </t>
  </si>
  <si>
    <t>102F2P1C2</t>
  </si>
  <si>
    <t>102F2P1C2A1</t>
  </si>
  <si>
    <t xml:space="preserve">102F2P1C2A1 </t>
  </si>
  <si>
    <t xml:space="preserve">CONTRIBUIR A LA EFICIENTE CALIDAD  DE VIDA Y DESARROLLO INTEGRAL DE LAS FAMILIAS ZIRACUARETIRENSES Y DE GRUPOS VULNERABLES  </t>
  </si>
  <si>
    <t>IMPLEMENTACIÓN DE ACCIONES EFICIENTES QUE GARANTIZAN UNA ASISTENCIA SOCIAL INTEGRAL</t>
  </si>
  <si>
    <t>GESTIÓN ADECUADA DE PROGRAMAS DE ASISTENCIA SOCIAL</t>
  </si>
  <si>
    <t>EXISTENCIA DE TALLERES Y CAPACITACIONES A GRUPOS VULNERABLES</t>
  </si>
  <si>
    <t>SE CONMEMORAN LAS FESTIVIDADES DE ASISTENCIA SOCIAL</t>
  </si>
  <si>
    <t xml:space="preserve">SE EMPODERA A LA MUJER ECONÓMICAMENTE </t>
  </si>
  <si>
    <t>IMPLEMENTACIÓN DE ACCIONES QUE ESTABLECEN MECANISMOS DE MEJORA EN LA EJECUCIÓN DE ACTIVIDADES DEL DIF</t>
  </si>
  <si>
    <t xml:space="preserve"> ADECUADA INFRAESTRCTURA DEL DIF MUNICIPAL</t>
  </si>
  <si>
    <t>SE IMPLEMENTAN MECANISMOS DE MEJORA DE GESTIÓN DE RH Y RM</t>
  </si>
  <si>
    <t xml:space="preserve">PORCENTAJE DE SATISFACIÓN DE PERSONAS BENEFICIADAS </t>
  </si>
  <si>
    <t xml:space="preserve">PORCENTAJE DE ACCIONES IMPLEMETADAS QUE GARANTICE LA ASISTENCIA SOCIAL </t>
  </si>
  <si>
    <t xml:space="preserve">PORCENTAJE DE PROGRAMAS IMPLEMENTADOS PARA LA ASISTENCIA SOCIAL </t>
  </si>
  <si>
    <t xml:space="preserve">PORCENTAJE DE TALLERES Y CAPACITACIONES IMPLEMENTADOS A GRUPOS VULNERABLES </t>
  </si>
  <si>
    <t xml:space="preserve">INDICE DE SATISFACCION DE LAS FESTIVIDADES DE ASISTENCIA SOCIAL </t>
  </si>
  <si>
    <t>PORCENTAJE DE ACTIVIDADES REALIZADAS PARA EL EMPODERAMIENTO ECONOMICO DE LA MUJER</t>
  </si>
  <si>
    <t xml:space="preserve">PORCENTAJE DE ACCIONES REALIADAS PARA LA MEJORA DE LAS ACTIVIDADES DEL DIF </t>
  </si>
  <si>
    <t xml:space="preserve">PORCENTAJE DE MEJORA EN LA INFRAESTRUCTIRA DEL DIF </t>
  </si>
  <si>
    <t xml:space="preserve">INDICE DE MEJORA DE MECANISMOS DE GESTION PARA  RH Y RM </t>
  </si>
  <si>
    <t>PSPB=(NUMERO DE PARTICIPNTES / POBLACIÓN DEL MUNICIPIO)*100</t>
  </si>
  <si>
    <t>PAIGAS=(ACCIONES IMPLEMENTADAS / META DE ACCIONES POR REALIZAR)*100</t>
  </si>
  <si>
    <t>PPIPAS=(PROGRAMAS IMPLEMENTADOS EJERCICIO 2022 / META DE PROGRAMAS A IMPLEMENTAR EN EL EJERCICIO 2022)*100</t>
  </si>
  <si>
    <t>PTIGV=(TALLERES Y CAPACITACIONES IMPLEMENTADOS / META DE TALLERES Y CAPACITACIONES POR IMPLEMENTAR)*100</t>
  </si>
  <si>
    <t>ISFAS:(ENCUESTAS SATISFACTORIAS / NUMERO DE ASISTENTES)</t>
  </si>
  <si>
    <t>PAREEM=(MUJERES BENEFICIADAS CON LOS PROGRAMAS / TOTAL MUJERES EN EL MUNICIPIO)*100</t>
  </si>
  <si>
    <t xml:space="preserve">PARPMA=(ACCIONES REALIZADAS/META DE ACCIONES POR RELIZAR)*100 </t>
  </si>
  <si>
    <t>PMEI=(ESPACIOS HABILITADOS EN EL EJERCICIO 2022 / ESPACIOS EXISTENTES EJERCICIO 2021)*100</t>
  </si>
  <si>
    <t>IMMGRHRM=(ACTIVIDADES DE MECANISMOS DE GESTION REALIZADAS / META ACTIVIDADES DE GESTION DE MECANISMOS POR REALIZAR)</t>
  </si>
  <si>
    <t>SEMESTRAL</t>
  </si>
  <si>
    <t xml:space="preserve">ENCUESTAS APLICADAS </t>
  </si>
  <si>
    <t xml:space="preserve">INFORME TRIMESTRAL </t>
  </si>
  <si>
    <t>EXISTE MAYOR CANTIDAD DE FAMILIAS SATISFECHAS POR LOS PROGRMAS OTORGADOS.</t>
  </si>
  <si>
    <t xml:space="preserve">HAY MAYOR CANTIDAD DE ACCIONES REALIZADAS QUE GARANTIZAN LA ASISTENCIA SOCIAL </t>
  </si>
  <si>
    <t>EXISTE UNA MEJOR GESTION DE LOS PROGRMAS DE ASISTENCIA SOCIAL</t>
  </si>
  <si>
    <t>EXISTEN TALLERES Y CAPACITACIONES QUE BENEFICIAN A LOS GRUPOS VULNERABLES</t>
  </si>
  <si>
    <t>EXISTE UN MAYOR NUMERO DE PERSONAS SASTIFECHAS CON LOS EVENTOS REALIZADOS</t>
  </si>
  <si>
    <t xml:space="preserve">HAY UNA MAYOR PARTICIPACION DE MUJERES EMPODERADAS EN EL MUNICIPIO </t>
  </si>
  <si>
    <t>EXISTE UNA MEJOR MANERA DE OPERAR EN LAS ACTIVIDADES REALIZADAS POR EL DIF</t>
  </si>
  <si>
    <t>EXISTE LA CREACION DE MEJORES ESPACIOS PARA OPERAR EN EL DIF MUNICIPAL</t>
  </si>
  <si>
    <t>EXISTE UNA MEJOR OPERATIVIDAD EN LAS ACTIVIDADES DEL DIF MUNICIPAL</t>
  </si>
  <si>
    <t>EJE 2: ZIRACUARETIRO SOCIAL E INCLUYENTE</t>
  </si>
  <si>
    <t>Estrategia 2.2.2: Implementar mecanismos de gestión de programas que permitan el desarrollo integral de las niñas, niños y adolescentes del municipio.</t>
  </si>
  <si>
    <t xml:space="preserve">PORCENTAJE DE SATISFACIÓN DE FAMILIAS VULNERABLES </t>
  </si>
  <si>
    <t>PSPV: (NUMERO DE FAMILIAS  BENEFICIADAS / META DE FAMILIAS POR BENEFICIAR 2022)*100</t>
  </si>
  <si>
    <t xml:space="preserve">EXISTE UNA ADECUADA ASESORIA JURIDICA Y PICOLOGICA A FAMILIAS  VULNERBLES. </t>
  </si>
  <si>
    <t>Estrategia 2.1.1: Impulsar acciones que permitan la realización de una asistencia social integral en el
municipio.</t>
  </si>
  <si>
    <t>2.1.1.1 Fortalecimiento de la gestión y seguimiento de programas federales y estatales de asistencia social, estableciendo una coordinación permanente con estos dos niveles de gobierno, e inclusive con la vinculación de organizaciones nacionales e internacionales que beneficien a los sectores vulnerables del municipio.</t>
  </si>
  <si>
    <t>ADECUADA ASESORÍA JURÍDICA Y PSICOLOGICA A FAMILIAS  VULNERABLES</t>
  </si>
  <si>
    <t>2.1.1.2 Implementar pláticas, talleres, capacitaciones y seminarios de concientización enfocados a los grupos vulnerables del municipio, para fortalecer su conocimiento en cuanto al ejercicio de sus derechos, y los programas a los que pueden acceder.</t>
  </si>
  <si>
    <t>2.1.1.3 Brindar acompañamiento, asesoría legal y tratamiento psicológico a personas que se encuentren bajo el supuesto del marco normativo de asistencia social, que se encuentren en situación de violencia, peligro o violación de sus derechos, canalizándolas a las instancias correspondientes y asegurando el acompañamiento de las autoridades municipales, dentro de su ámbito de competencia.</t>
  </si>
  <si>
    <t>2.1.1.4 Dar seguimiento a las festividades municipales, de asistencia social y en general en todas aquellas que tradicionalmente conmemore el DIF Municipal.</t>
  </si>
  <si>
    <t>2.1.1.5 Impulsar programas de empoderamiento económico de las mujeres del municipio.</t>
  </si>
  <si>
    <t>Estrategia 2.1.2: Establecer los mecanismos de mejora para la operación orgánica y administrativa del DIF Municipal.</t>
  </si>
  <si>
    <t>2.1.2.1 Mejoramiento de la infraestructura municipal del DIF Municipal, a fin de contar con espacios adecuados de atención ciudadana.</t>
  </si>
  <si>
    <t>2.1.2.2 Implementación de mecanismos de gestión de recursos humanos y materiales.</t>
  </si>
  <si>
    <t>Contribuir al fortalecimiento infantil en el municipio, mediante estrategias que contribuyan en el cuidado y desarrollo del seno familiar.</t>
  </si>
  <si>
    <t xml:space="preserve">102F2P2 </t>
  </si>
  <si>
    <t>CONTRIBUIR AL FORTALECIMIENTO DEL DESARROLLO INFANTIL, MEDIANTE ACCIONES QUE CONTRIBUYAN AL CUIDADO Y DESARROLLO DEL NUCLEO FAMILIAR</t>
  </si>
  <si>
    <t>INDICE DE SATISFACCIÓN CON LOS PROGRAMAS PARA INFANTES</t>
  </si>
  <si>
    <t>ISPI=(ENCUESTAS SATISFACTORIAS / TOTAL DE PARTICIPANTES EN EL PROGRAMA)</t>
  </si>
  <si>
    <t>INFORME TRIMESTRAL</t>
  </si>
  <si>
    <t>EXISTE UNA MAYOR COBERTURA DE LOS SERVICIOS PARA LOS NIÑOS DEL MUNICIPIO.</t>
  </si>
  <si>
    <t xml:space="preserve">102F2P2C1 </t>
  </si>
  <si>
    <t>APLICACIÓN DE ACCIONES PARA LAS INSTANCIAS INFANTILES</t>
  </si>
  <si>
    <t xml:space="preserve">INDICE DE APLICACIÓN DE ACCIONES PARA LAS INSTANCIAS INFANTILES </t>
  </si>
  <si>
    <t>IADAII=(PROGRAMAS REALIZADOS EJERCICIO 2022 / PROGRAMAS REALIZADOS EN EJERCICIO 2021)</t>
  </si>
  <si>
    <t>EXISTE MÁS Y MEJORES ACCIONES QUE BENEFICIAN A LOS INFANTES DEL MUNICIPIO.</t>
  </si>
  <si>
    <t xml:space="preserve">102F2P2C1A1 </t>
  </si>
  <si>
    <t>REAPERTURA DE LA INSTANCIA INFANTIL MUNICIPAL</t>
  </si>
  <si>
    <t xml:space="preserve">PORCENTAJE DE INFANTES BENEFICIADOS </t>
  </si>
  <si>
    <t>PIB=(TOTAL DE INFANTES BENEFICIADOS 2022 / TOTAL DE INFANTES EN EL MUNICIPIO)*100</t>
  </si>
  <si>
    <t>HAY UNA MEJOR ATECION PARA LOS INFANTES BENEFICIADOS DE LAS INSTANCIAS INFANTILES.</t>
  </si>
  <si>
    <t xml:space="preserve">102F2P2C1A2 </t>
  </si>
  <si>
    <t xml:space="preserve">REAPERTURA DE GUARDERÍA INFANTIL </t>
  </si>
  <si>
    <t>PORCENTAJE DE FAMILIAS BENEFICIDAS CON EL PROGRAMA</t>
  </si>
  <si>
    <t>HAY UNA MEJOR ATECION PARA LOS INFANTES BENEFICIADOS DE LA GUARDERÍA .</t>
  </si>
  <si>
    <t xml:space="preserve">102F2P2C1A3 </t>
  </si>
  <si>
    <t>PRESENCIA DE ESPACIOS LÚDICOS EN LAS LOCALIDADES DEL MUNICIPIO</t>
  </si>
  <si>
    <t>INDICE DE CREACION DE ESPACIOS LUDICOS</t>
  </si>
  <si>
    <t>ICEL=(ESPACIOS LUDICOS CREADOS 2022/META DE ESPACIOS LUDICOS POR CREAR)</t>
  </si>
  <si>
    <t>EXISTEN MEJORES ESPACIOS PARA EL DESARROLLO INTEGRAL INFANTIL</t>
  </si>
  <si>
    <t xml:space="preserve">102F2P2C2 </t>
  </si>
  <si>
    <t>APLICACIONES DE MECANISMOS DE PROGRAMAS DE ATENCIÓN A INIÑAS, NIÑOS Y ADOLESCENTES</t>
  </si>
  <si>
    <t xml:space="preserve">PORCENTAJE  DE APLICACIÓN DE PROGRAMAS DE ATENCION A NIÑAS, NIÑOS Y ADOLECENTES. </t>
  </si>
  <si>
    <t>IAPANNA=(NUMERO DE INFANTES PARTICIPANTES / TOTAL DE INFANTES EN EL MUNICIPIO)*100</t>
  </si>
  <si>
    <t xml:space="preserve">EXISTE UNA MEJOR APLICACIÓN Y DESARROLLO DE LOS PROGRAMAS PARA NIÑAS, NIÑOS Y ADOLECENTES DEL MUNICIPIO. </t>
  </si>
  <si>
    <t xml:space="preserve">102F2P2C2A1 </t>
  </si>
  <si>
    <t>APLICACIÓN DE PROGRAMAS DE PREVENCIÓN DE ABUSO INFANTIL</t>
  </si>
  <si>
    <t>INDICE DE APLICACIÓN DE PROGRAMAS DE PREVENCIÓN DE ABUSO INFANTIL</t>
  </si>
  <si>
    <t>IAPPAI=(PROGRAMAS DE PREVENCIÓN DE ABUSO INFANTIL APLICADOS EN EJERCICIO 2022 / PROGRAMAS DE PREVENCION DEL ABUSO INFANTEL APLICADOS EN EJERCICIO 2021)</t>
  </si>
  <si>
    <t>HAY UNA CORRECTA APLICACIÓN DE LOS PROGRAMAS DE PREVENCIÓN DE ABUSO INFANTIL.</t>
  </si>
  <si>
    <t xml:space="preserve">102F2P2C2A2 </t>
  </si>
  <si>
    <t>CREACIÓN DE UNA ASOCIACIÓN INFANTIL</t>
  </si>
  <si>
    <t xml:space="preserve">PORCENTAJE DE ACCIONES REALIZADAS QUE GARANTICEN LA CREACIÓN DE UNA ASOCIACIÓN INFANTIL </t>
  </si>
  <si>
    <t>PARGCAI=(ACCIONES IMPLEMENTADAS POR EL AREA / META DE ACCIONES POR REALIZAR)*100</t>
  </si>
  <si>
    <t>EXISTE LA CREACIÓN DE UNA ASOCIACIÓN INFANTIL LA CUAL APOYA A DESARROLLO INTEGRAL DE LOS INFANTES.</t>
  </si>
  <si>
    <t xml:space="preserve">102F2P2C2A3 </t>
  </si>
  <si>
    <t>APLICACIÓN DEL SIPINNA MUNICIPAL</t>
  </si>
  <si>
    <t>PORCENTAJE DE CONSULTAS PARA NIÑOS Y NIÑAS DEL MUNUCIPIO</t>
  </si>
  <si>
    <t>PCNNM=(INFANTES BENEFICIADOS CON LOS PROGRAMAS / TOTAL DE INFANTES EN EL MUNICIPIO)*100</t>
  </si>
  <si>
    <t>INFORMES TRIMESTRALES EFECTUADOS POR EL AREA</t>
  </si>
  <si>
    <t>LAS Y LOS NIÑOS DEL MUNICIPIO  CON CON ASESORIAS JURIDICAS QUE BENEFICIAN SU CRECIMIENTO</t>
  </si>
  <si>
    <t>PFBP=(FAMILIAS BENEFICIDAS / META DE FAMILIAS POR BENEFICIARO)*100</t>
  </si>
  <si>
    <t>Estrategia 2.2.1: Implementación de acciones que garanticen la apertura y fortalecimiento de espacios e instancias infantiles en el municipio</t>
  </si>
  <si>
    <t>HABITANTES DE ZIRACUARETIRO</t>
  </si>
  <si>
    <t>2.2.1.1 Reapertura, fortalecimiento y mejora de la Guardería Infantil Municipal.</t>
  </si>
  <si>
    <t>2.2.1.2 Implementación de una guardería infantil en la localidad de San Andrés Corú.</t>
  </si>
  <si>
    <t>2.2.1.3 Implementación de espacios lúdicos en las localidades el municipio.</t>
  </si>
  <si>
    <t>2.2.2.1 Ejecución de programas de prevención de abuso infantil.</t>
  </si>
  <si>
    <t>2.2.2.2 Conformación de una asociación infantil que tenga como finalidad consensar todas las voces infantiles del municipio y coadyuvar en formulación de capacitaciones para niñas, niños y a padres de familia</t>
  </si>
  <si>
    <t>2.2.2.3 Fortalecimiento del Sistema de Protección para Niños, Niñas y Adolescentes del Municipio.</t>
  </si>
  <si>
    <t>Garantizar estrategias de vinculación con los adultos mayores que mediante estrategias que permitan su desarrollo integral.</t>
  </si>
  <si>
    <t xml:space="preserve">102F2P3 </t>
  </si>
  <si>
    <t xml:space="preserve">102F2P3C1 </t>
  </si>
  <si>
    <t xml:space="preserve">102F2P3C1A1 </t>
  </si>
  <si>
    <t xml:space="preserve">102F2P3C1A2 </t>
  </si>
  <si>
    <t xml:space="preserve">102F2P3C1A3 </t>
  </si>
  <si>
    <t xml:space="preserve">102F2P3C1A4 </t>
  </si>
  <si>
    <t>GARANTIZAR EL DESARROLLO DEL ADULTO MAYOR EN EL MUNICIPIO MEDIANTE ACCIONES SOCIALES</t>
  </si>
  <si>
    <t xml:space="preserve">PORCENTAJE DE ADULTOS ATENDIDOS </t>
  </si>
  <si>
    <t>PAA= (ENCUESTAS SATISFACTORIAS APLICADAS EN LOS PROGRAMAS / TOTAL DE PARTICIPANTES)*100</t>
  </si>
  <si>
    <t xml:space="preserve">EXISTE UNA MAYOR PARTICIPACION DE ADULTOS EN EL MUNICIPIO </t>
  </si>
  <si>
    <t>MEJOR CALIDAD DE VIDA DE LOS ADULTOS MAYORES DEL MUNICIPIO</t>
  </si>
  <si>
    <t>PORCENTAJE  DE APLICACIÓN DE PROGRAMAS PARA ADULTOS MAYORES</t>
  </si>
  <si>
    <t>PAPAM=(NUMERO DE ADULTOS ATENDIDOS 2022/ NUMERO DE ADULTOS ATENTIDOS 2021)*100</t>
  </si>
  <si>
    <t>HAY MAYOR CANTIDAD DE ADULTOS BENEFICIADOS POR LOS PROGRAMAS</t>
  </si>
  <si>
    <t>GESTIONES ADECUADAS PARA UN ESPACIO DE ADULTO MAYOR</t>
  </si>
  <si>
    <t xml:space="preserve">PORCENTAJE DE ESPACIOS EFICIENTES PARA EL ADULTO MAYOR </t>
  </si>
  <si>
    <t>PEEAM=(ESPACIOS HABILITADOS EJERCICIO 2022 / ESPACIOS EXISTENTES EJERCICIO 2021)*100</t>
  </si>
  <si>
    <t xml:space="preserve">EXISTEN MAYORES Y MEJORES ESPACIOS PARA EL ADULTO MAYOR </t>
  </si>
  <si>
    <t>CREACIÓN DE CLUBS DEL ADULTO MAYOR</t>
  </si>
  <si>
    <t xml:space="preserve">INDICE DE CREACIÓN DE GRUPOS DE ADULTO MAYOR </t>
  </si>
  <si>
    <t>ICGAM=(GRUPO CREADOS / META DE CREACION DE GRUPOS)</t>
  </si>
  <si>
    <t>EXISTE LA CREACION DE NUESVOS GRUPOS ENFOCADOS AL ADULTO MAYOR.</t>
  </si>
  <si>
    <t>PERSONAL ADECUADO PARA LA ATENCIÓN DE PERSONAS MAYORES</t>
  </si>
  <si>
    <t xml:space="preserve">PORCENTAJE DE PERSONAL CAPACITADO </t>
  </si>
  <si>
    <t xml:space="preserve">PPC=(PERSONAL CAPACITADO / PERSONAL EXISTENTE)*100 </t>
  </si>
  <si>
    <t xml:space="preserve">EXISTE PERSONAL EFICIENTE DENTRO DEL AREA. </t>
  </si>
  <si>
    <t>GESTIONES QUE BENEFICIEN EL DESARROLLO DEL ADULTO MAYOR</t>
  </si>
  <si>
    <t xml:space="preserve">PORCENTAJE DE GESTIONES REALIZADAS PARA EL ADULTO MAYOR </t>
  </si>
  <si>
    <t>PGRAM=(NUMERO DE PROGRAMAS EFECTUADOS EJERCICIO 2022 / PROGRAMAS APLICADOS EJERCICIO 2021)*100</t>
  </si>
  <si>
    <t xml:space="preserve">EXISTEN PROGRAMAS EFICIENTES QUE GARANTIZA EL DESARROLLO DEL ADULTO MAYOR </t>
  </si>
  <si>
    <t>Estrategia 2.3.1: Implementar acciones que favorezcan el desarrollo vital de los adultos mayores en el municipio, propiciando una mejor calidad de vida.</t>
  </si>
  <si>
    <t>2.3.1.1 Gestión para la apertura del espacio físico de la instancia del adulto mayor municipal.</t>
  </si>
  <si>
    <t>2.3.1.2 Implementación de clubs o
grupos de adultos mayores que
permita incentivar el desarrollo
cognitivo y esparcimiento social.</t>
  </si>
  <si>
    <t>2.3.1.3 Optimizar los recursos
humanos y materiales para la
correcta gestión del desarrollo de la
instancia del adulto mayor..</t>
  </si>
  <si>
    <t xml:space="preserve">2.3.1.4 Coordinación permanente de
gestión con los distintos niveles de
gobierno, grupos y asociaciones
civiles que permitan coadyuvar en el
desarrollo de programas que
beneficien a los adultos mayores.
</t>
  </si>
  <si>
    <t>Brindar servicios de salud eficientes, de calidad y de manera oportuna a todos los habitantes del municipio de Ziracuaretiro.</t>
  </si>
  <si>
    <t xml:space="preserve">102F2P4 </t>
  </si>
  <si>
    <t xml:space="preserve">102F2P4C1 </t>
  </si>
  <si>
    <t xml:space="preserve">102F2P4C1A1 </t>
  </si>
  <si>
    <t xml:space="preserve">102F2P4C1A2 </t>
  </si>
  <si>
    <t xml:space="preserve">102F2P4C1A3 </t>
  </si>
  <si>
    <t xml:space="preserve">102F2P4C2 </t>
  </si>
  <si>
    <t xml:space="preserve">102F2P4C2A1 </t>
  </si>
  <si>
    <t xml:space="preserve">102F2P4C2A2 </t>
  </si>
  <si>
    <t xml:space="preserve">102F2P4C2A3 </t>
  </si>
  <si>
    <t xml:space="preserve">102F2P4C2A4 </t>
  </si>
  <si>
    <t xml:space="preserve">CONTRIBUIR AL MEJORAMIENTO DE LA ATENCIÓN DE SALUD MEDIANTE UN SERVICIO DE SALUD EFICIENTE </t>
  </si>
  <si>
    <t xml:space="preserve">PORCENTAJE DE SATISFACCIÓN DE LOS SERVICIOS DE SALUD OTORGADOS </t>
  </si>
  <si>
    <t xml:space="preserve">PSSSO=(ENCUESTAS SATISFACTORIAS APLICADAS EN LOS EVENTOS / NUMERO DE PARTICIPANTES)*100  </t>
  </si>
  <si>
    <t xml:space="preserve">ENCUESTAS DE SATISFACCIÓN </t>
  </si>
  <si>
    <t xml:space="preserve">LOS BENEFICIARIOS DE LOS SERVICIOS DE SALUD CUENTAN CON UNA MAYOR Y MEJOR CALIDAD DE LOS SERVICIOS OTORGADOS  </t>
  </si>
  <si>
    <t>GESTIONES EFICACES DE MEDICAMENTOS Y EQUIPO DE SALUD</t>
  </si>
  <si>
    <t xml:space="preserve">PORCENTAJE EQUIPOS DE SALUD EFICIENTES </t>
  </si>
  <si>
    <t>PESE=(EQUIPOS DE SALUD Y MEDICAMENTOS GESTIONADOS EJERCICIO 2022 / EQUIPOS DE SALUD Y MEDICAMENTOS EXISTENTES EJERCICIO 2021)*100</t>
  </si>
  <si>
    <t>INFORMES TRIMESTRALES REALIZADOS POR EL AREA</t>
  </si>
  <si>
    <t>EXISTE MEJOR ABASTECIMIENTO DE MEDICAMENTOS Y MEJORES EQUIPOS DE SALUD EN EL MUNICIPIO.</t>
  </si>
  <si>
    <t>APLICAR PROGRAMAS DE PREVENCIÓN DE ENFERMEDADES</t>
  </si>
  <si>
    <t xml:space="preserve">POCENTAJE  DE APLICACIÓN DE PROGRAMAS DE PREVENCIÓN DE ENFERMEDADES </t>
  </si>
  <si>
    <t>EXISTE MEJOR APLICACIÓN EN LOS PROGRAMAS QUE BENEFICIAN A NUESTRO MUNICIPIO.</t>
  </si>
  <si>
    <t>PERSONAL MÉDICO SUFICIENTE</t>
  </si>
  <si>
    <t>PORCENTAJE DE PERSONAL MEDICO</t>
  </si>
  <si>
    <t xml:space="preserve">EN EL MUNICIPIO EXISTE PERSONAL SUFICIENTE, EFICIENTE Y PREPARADO </t>
  </si>
  <si>
    <t>CREACIÓN DE PROGRAMAS DE PREVENCIÓN DE ADICCIONES</t>
  </si>
  <si>
    <t xml:space="preserve">INDICE DE CREACIÓN DE PROGRAMAS DE PREVENCIÓN DE ADICCIÓNES </t>
  </si>
  <si>
    <t>EXISTE EL DESARROLLO DE MEJORES TALLERES QUE APOYAN A LA PREVENCION DE ADICCIONES EN EL MUNCIPIO.</t>
  </si>
  <si>
    <t>MEJORES ESPACIOS DE SALUD</t>
  </si>
  <si>
    <t>INDICE DE CREACION DE ESPACIOS DE SALUD</t>
  </si>
  <si>
    <t>ICES=(ESPACIOS CREADOS 2022 / META DE ESPACIOS POR CREAR)</t>
  </si>
  <si>
    <t>EXISTEN ESPACIOS ADECUADOS PARA LA OPERACIÓN DE LOS SERVICIOS DE SALUD.</t>
  </si>
  <si>
    <t xml:space="preserve">GESTIONES PARA MEJORAR ESPACIOS DE SALUD </t>
  </si>
  <si>
    <t>PORCENTAJE DE ESPACIOS EFICIENTES DE SALUD</t>
  </si>
  <si>
    <t>EXISTEN ESPACIOS DE SALUD EFICIENTES Y CON LAS HERRAMIENTAS NECESARIAS PARA SU LABOR</t>
  </si>
  <si>
    <t>SE TIENE UN ESPACIO CON MEDICAMENTO ACCESIBLE</t>
  </si>
  <si>
    <t xml:space="preserve">INDICE DE CREACION DE ESPACIOS CON MEDICAMENTOS ACCESIBLES </t>
  </si>
  <si>
    <t>EXISTEN ESPACIOS CON MEDICAMENTO ACCESIBLE PARA LAS PEROSNAS DEL MUNICIPIO.</t>
  </si>
  <si>
    <t>EXISTENCIA DE UNA UNIDAD MÉDICA MÓVIL</t>
  </si>
  <si>
    <t>EXISTE UNA MEJOR Y MAYOR ATENCIÓN PARA LOS BENEFICIARIOS DE LOS SERVICIOS MEDICOS OTORGADOS POR EL SMDIF</t>
  </si>
  <si>
    <t>LA UNIDAD BÁSICA DE REHABILITACIÓN FUNCIONA BIEN</t>
  </si>
  <si>
    <t xml:space="preserve">PORCENTAJE DE GESTIONES REALIZADAS QUE GARANTICEN EL FUNCIONAMIENTO DE LA UNIDAD BASICA DE REHANILITACIÓN </t>
  </si>
  <si>
    <t>PGRGFUBR=(GESTIONES REALIZADAS 2022/META DE GESTIONES POR REALIZAR)*100</t>
  </si>
  <si>
    <t>EXISTE UN ADECUADO FUNCIONAMIENTO DE LA UNIDAD BASICA DE REHABILITACION.</t>
  </si>
  <si>
    <t>IAPPE=(PROGRAMAS APLICADOS 2022 / META DE PROGRAMAS POR APLICAR EN EL EJERCICIO 2022)*100</t>
  </si>
  <si>
    <t>PPM=(NUEVO PERSONAL MEDICO / PERSONALES MEDICOS EXISTENTES)*100</t>
  </si>
  <si>
    <t>IDCDPPA=(PROGRAMAS DE PREVENCIÓN DE ADICCIONES APLICADOS EN EJERCICIO 2022 / META DE PROGRAMAS DE PREVENCIÓN DE ADICCIONES POR APLICAR EN EL EJERCICIO 2022)</t>
  </si>
  <si>
    <t>PGRPMES=(ESPACIOS DE SALUD MEJORADOS / META DE ESPACIOS DE SALUD POR MEJORAR)*100</t>
  </si>
  <si>
    <t>ICECMA=(ESPACIOS CREADOS EN EL EJERCICIO 2022 / META DE ESPACIOS POR CREAR EN EL EJERCICIO 2022)*100</t>
  </si>
  <si>
    <t>PGUMM=(NUMERO DE UNIDADES OBTENIDAS/ META DE UNIDADES POR OBTENER)*100</t>
  </si>
  <si>
    <t>PORCENTAJE DE GESTIONES PARA UNA UNIDAD MEDICA MOVIL</t>
  </si>
  <si>
    <t>Estrategia 2.4.1: Impulsar gestiones eficaces para la atracción de campañas de salud, suministro de insumos y mejoramiento de la atención de salud.</t>
  </si>
  <si>
    <t>2.4.1.1 Establecer programas permanentes de prevención de enfermedades, en coordinación con las dependencias municipales, estatales y federales en el rubro.</t>
  </si>
  <si>
    <t>2.4.1.2 Contar con personal médico, suficiente para atender las necesidades particulares de la población, contando con un terapeuta del lenguaje para atender a las personas con capacidades diferentes</t>
  </si>
  <si>
    <t>2.4.1.3 Impulsar programas de atención y prevención de adicciones</t>
  </si>
  <si>
    <t>Estrategia 2.4.2: Gestión y fortalecimiento de espacios de salud y atención médica.</t>
  </si>
  <si>
    <t>2.4.2.1 Fortalecer los espacios y centros de salud que existen en el municipio, impulsando la gestión con instancias de salud gubernamental regional, estatal, nacional o con organizaciones privadas nacionales e internacionales a fin de procurar la gestión de espacios, herramientas, y equipo médico necesario.</t>
  </si>
  <si>
    <t>2.4.2.2 Impulsar la creación de una
farmacia o dispensario municipal,
que cuente con medicamento
básico a costos accesibles para la
población del municipio.</t>
  </si>
  <si>
    <t>2.4.2.3 Impulsar una Unidad Médica
Móvil, que permita acercar los
servicios médicos a las comunidades
más alejadas y marginadas del
Municipio.</t>
  </si>
  <si>
    <t xml:space="preserve">2.4.2.4 Fortalecimiento y
mejoramiento de la Unidad Básica
de Rehabilitación del Municipio.
</t>
  </si>
  <si>
    <t>Ser un municipio en el que las personas con
alguna discapacidad puedan
desarrollarse plenamente, con
condiciones que les permitan
incorporarse a una vida productiva..</t>
  </si>
  <si>
    <t>Ser un municipio en el que las personas con
alguna discapacidad puedan
desarrollarse plenamente, con
condiciones que les permitan
incorporarse a una vida productiva.</t>
  </si>
  <si>
    <t xml:space="preserve">102F2P5 </t>
  </si>
  <si>
    <t xml:space="preserve">102F2P5C1  </t>
  </si>
  <si>
    <t xml:space="preserve">102F2P5C1A1 </t>
  </si>
  <si>
    <t xml:space="preserve">102F2P5C1A2 </t>
  </si>
  <si>
    <t xml:space="preserve">102F2P5C1A3 </t>
  </si>
  <si>
    <t xml:space="preserve">102F2P5C1A4 </t>
  </si>
  <si>
    <t xml:space="preserve">102F2P5C1A5 </t>
  </si>
  <si>
    <t>SER UN MUNICIPIO INCLUYENTE QUE PERMITA EL DESARROLLO PLENO DE PERSONAS CON CAPACIDADES DIFERENTES</t>
  </si>
  <si>
    <t xml:space="preserve">PORCENTAJE DE INCLUSIÓN DE PERSONAS CON CAPACIDADES DIFERENTES </t>
  </si>
  <si>
    <t>PIPCD=(NUMERO DE PERSONAS INCLUIDAS EN LAS ACTIVIDADES DE 2022 /META DE PERSONAS POR INCLUIR EN LAS ACTIVIDADES)*100</t>
  </si>
  <si>
    <t xml:space="preserve">LISTAS DE ASISTENCIA </t>
  </si>
  <si>
    <t>EXISTE UNA MAYOR NUMERO DE PERSONAS CON CAPACIDADES DIFERENTES REGISTRADAS EN LAS ACTIVIDADES DEL MUNICIPIO.</t>
  </si>
  <si>
    <t>GESTIONES QUE GARANTICEN LA INCLUSIÓN INTEGRAL DE PERSONAS CON DISCAPACIDAD</t>
  </si>
  <si>
    <t>PORCENTAJE DE GESTIONES REALIZADAS PARA LA INCLUSIÓN DE PERSONAS CON DISCAPACIDAD</t>
  </si>
  <si>
    <t>PGRIPD=(NUMERO DE PROGRAMAS GESTIONADOS 2022/META DE PROGRAMAS POR GESTIONAR)*100</t>
  </si>
  <si>
    <t xml:space="preserve">EXISTE UNA MEJORA EN EL DESARROLLO INTEGRAL DE LAS PERSONAS DE DISCAPACIDAD </t>
  </si>
  <si>
    <t xml:space="preserve">CREAR EL CENTRO DE ATENCIÓN MÚLTIPLE MUNICIPAL </t>
  </si>
  <si>
    <t>EXISTE LA MEJORA EN LA REALIZCION DE GESTIONES PARA EL CENTRO DE ATENCIÓN MULTIPLE.</t>
  </si>
  <si>
    <t xml:space="preserve">EL MUNICIPIO CUENTA CON UN VEHÍCULO DE TRASLADO DE PERSONAS CON DISCAPACIDAD </t>
  </si>
  <si>
    <t>EXISTE UNA MEJOR ATENCIÓN PARA LAS PERSNAS CON DISCAPACIDAD EN EL MUNICIPIO.</t>
  </si>
  <si>
    <t>EL MUNICIPIO CUENTA CON PROGRAMAS DE INCLUSIÓN</t>
  </si>
  <si>
    <t xml:space="preserve">INICE DE APLICACIÓN DE PROGRAMAS DE INCLUSIÓN  </t>
  </si>
  <si>
    <t>IAPI:(NUMERO DE PROGRAMAS APLICADOS 2022/META DE PROGRAMAS POR APLICAR)</t>
  </si>
  <si>
    <t>HAY UNA MEJORA EN LA APLICACIÓN DE LOS PROGRAMAS DE INCLUSIÓN PARA PERSONAS CON DISCAPACIDAD.</t>
  </si>
  <si>
    <t>APOYOS PARA PERSONAS CON DISCAPACIDAD</t>
  </si>
  <si>
    <t>PORCENTAJE DE APOYOS OTORGADOS PARA PERSONAS CON DISCAPACIDAD</t>
  </si>
  <si>
    <t>PAOPD:(NUMERO DEPERSONAS CON DISCAPACIDAD BENEFICIADAS 2022/META DE PERSONAS CON DISCAPACIDAD POR BENEFICIAR)*100</t>
  </si>
  <si>
    <t xml:space="preserve">EXISTEN MÁS Y MEJORES APOYOS PARA LAS PERSONAS CON DISCAPACIDAD. </t>
  </si>
  <si>
    <t>EN EL MUNICIPIO EXISTEN GESTIONES SOCIALES Y PROTECCIÓN DE PERSONAS CON DISCAPACIDAD</t>
  </si>
  <si>
    <t>PORCENTAJE DE PROGRAMAS SOCIALES Y DE PROTECCION A PERSONAS CON DISCAPACIDAD</t>
  </si>
  <si>
    <t>PPSYPPD=(NUMERO DE PROGRAMAS GESTIONADOS 2022/META DE PROGRAMAS POR GESTIONAR)*100</t>
  </si>
  <si>
    <t>HAY MAYORES PROGRAMAS SOCIALES Y DE PROTECCIÓN PARA PERSONAS CON DISCAPACIDAD.</t>
  </si>
  <si>
    <t xml:space="preserve">PORCENTAJE DE GESTIONES REALIZADAS PARA LA CREACION  DEL CENTRO DE ATENCION MULTIPLE </t>
  </si>
  <si>
    <t xml:space="preserve">PGRPCAM=(NUMERO DE GESTIONES REALIZADAS 2022/META DE GESTIONES POR REALIZAR 2022)*100 </t>
  </si>
  <si>
    <t>PORCENTAJE DE GESTIONES REALIZADAS PARA OBTENCION DE UN VEHICULO PARA LAS PERSONAS CON DISCAPACIDAD</t>
  </si>
  <si>
    <t>PGRPBV=(NUMERO DE GESTIONES REALIZADAS 2022/META DE GESTIONES POR REALIZAR 2022)*100</t>
  </si>
  <si>
    <t xml:space="preserve">Estrategia 2.5.1: Implementar
programas de gobierno y políticas
públicas enfocadas a la inclusión de
las personas con algún tipo de
discapacidad que permitan su
desarrollo pleno.
</t>
  </si>
  <si>
    <t>2.5.1.1 Impulsar la creación del Centro
de Atención Múltiple Municipal.</t>
  </si>
  <si>
    <t>2.5.1.2 Gestión de un vehículo para el
traslado de personas con
discapacidad del Municipio.</t>
  </si>
  <si>
    <t xml:space="preserve">2.5.1.3 Implementar programas de
recreación y desarrollo de las
personas con
discapacidad, instaurando </t>
  </si>
  <si>
    <t xml:space="preserve">2.5.1.4 Gestionar con el gobierno
estatal y federal, así como
organizaciones privadas nacionales e
internacionales programas de becas
para personas con discapacidad.
</t>
  </si>
  <si>
    <t>2.5.1.5 Buscar establecer convenios
con instituciones, asociaciones civiles
e iniciativa privada que tengan como
objeto social la inclusión y protección
de personas con discapacidad, para
implementar programas que
fortalezcan su desarrollo integral.</t>
  </si>
  <si>
    <t>ESTATAL</t>
  </si>
  <si>
    <t>FEDERAL</t>
  </si>
  <si>
    <t>N/A</t>
  </si>
  <si>
    <t>1. El Programa para el Bienestar de las Personas Adultas Mayores da un apoyo universal a mujeres y hombres de más de 68 años en todo el país. La mayor parte de ellos se encuentra en pobreza y sin acceso a un sistema de protección social que les garantice una vejez digna y plena. Según datos oficiales solo 23 por ciento de las mujeres y 40 por ciento de los hombres tienen acceso a una pensión contributiva. Pero lo más grave es que 26 por ciento de las personas adultas mayores no tienen ni pensión contributiva ni apoyo de programas sociales. El apoyo económico se entrega de manera directa sin intermediarios- mediante el uso de una tarjeta bancaria. En las comunidades indígenas del país, la edad mínima para inscribirse en el programa es de 65 años. Lo mismo ocurre en el caso de personas mayores de 65 años que se hayan inscrito en el Padrón de derechohabientes del programa Pensión para Adultos Mayores activos a diciembre de 2018. Para 2019 el monto del apoyo económico es de mil 275 pesos mensuales y se entrega en forma bimestral mediante depósito directo en tarjeta bancaria.</t>
  </si>
  <si>
    <t>2. El Programa Pensión para el Bienestar de las Personas con Discapacidad apoya a niñas, niños y jóvenes de hasta 29 años que tienen discapacidad permanente, así como a personas con discapacidad de 0 a 64 años que vivan en comunidades indígenas. Más de la mitad de las personas con discapacidad se encuentran además en situación de pobreza. Con este programa el gobierno de la república busca la vigencia efectiva de los derechos de niñas, niños, jóvenes e indígenas con discapacidad, así como eliminar la marginación, la discriminación y el racismo de las y los mexicanos con discapacidad. El monto del apoyo económico es de 2 mil 250 pesos bimestrales y se entrega en forma bimestral mediante depósito directo en tarjeta bancaria.</t>
  </si>
  <si>
    <t>2. Garantizar empleo, educación, salud y bienestar mediante la creación de puestos de trabajo, el cumplimiento del derecho de todos los jóvenes del país a la educación superior, la inversión en infraestructura y servicios de salud y por medio de los programas regionales, sectoriales y coyunturales de desarrollo: Jóvenes Construyendo el Futuro, Instituto Nacional de Salud para el Bienestar, Universidades para el Bienestar, Pensión Universal para Personas Adultas Mayores, Becas "Benito Juárez", Crédito Ganadero a la Palabra, Producción para el Bienestar, Precios de Garantía a Productos Alimentarios Básicos, programas de Comunidades Sustentables "Sembrando Vida", de Infraestructura Carretera, Zona Libre de la Frontera Norte, Tren Maya, Corredor Multimodal Interoceánico y Aeropuerto "Felipe Ángeles" en Santa Lucía.</t>
  </si>
  <si>
    <r>
      <t>3. </t>
    </r>
    <r>
      <rPr>
        <b/>
        <sz val="9"/>
        <color rgb="FF2F2F2F"/>
        <rFont val="Arial"/>
        <family val="2"/>
      </rPr>
      <t>El Programa Nacional de Becas para el Bienestar Benito Juárez </t>
    </r>
    <r>
      <rPr>
        <sz val="9"/>
        <color rgb="FF2F2F2F"/>
        <rFont val="Arial"/>
        <family val="2"/>
      </rPr>
      <t>está dirigido a niñas, niños y jóvenes menores de 18 años, cuyos hogares se encuentren en situación de pobreza extrema y que estudien en una escuela pública, desde Educación Inicial y Básica, Educación Media Superior y Educación Superior. Está limitado a una beca por familia y el apoyo es de 800 pesos mensuales que serán entregados de manera bimestral al beneficiario, ya sea mediante depósito en tarjeta bancaria, con una orden de pago en sucursales o, cuando no haya otra forma, en efectivo en mesas de pago. En el caso de los niños, el apoyo se entregará a sus padres o tutores. La duración será la misma que la del ciclo escolar (cinco bimestres) y los beneficiarios deberán reincorporarse anualmente al programa.</t>
    </r>
  </si>
  <si>
    <t>Salud para toda la población
La administración que inició el 1 de diciembre de 2018 encontró un sistema de salud pública insuficiente, ineficiente, depauperado y corroído por la corrupción. Millones de personas no tienen acceso a ninguna de las instituciones o modalidades de ese sistema o bien enfrentan padecimientos para los cuales no hay cobertura. Como en otros terrenos, el desastre del sistema de salud pública es resultado de los afanes privatizadores y de los lineamientos emitidos por organismos internacionales copados por la ideología neoliberal. El resultado: en un periodo en el que proliferaron los dispensarios, clínicas y hospitales privados de todas las categorías, incluso los de gran lujo, los establecimientos públicos han sido librados al saqueo de la corrupción, la indolencia burocrática y el estrechamiento presupuestal. Es casi normativo el que los pacientes de los hospitales del Estado tengan que llevar sus propios materiales de curación y que se vean obligados a esperar meses antes de ser sometidos a una intervención quirúrgica, tanto por la saturación de los quirófanos como por descomposturas o faltantes de equipo. Otros ni siquiera logran acceso a terapias y tratamientos porque no están afiliados a ninguna institución de seguridad social o bien porque la cobertura del Seguro Popular es insuficiente. En suma, el derecho a la salud le es denegado parcial o totalmente al sector más desprotegido de la población mexicana.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</si>
</sst>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
      <sz val="9"/>
      <color rgb="FF2F2F2F"/>
      <name val="Arial"/>
      <family val="2"/>
    </font>
    <font>
      <b/>
      <sz val="9"/>
      <color rgb="FF2F2F2F"/>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11">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0" borderId="0" xfId="0" applyFont="1" applyAlignment="1">
      <alignment vertical="center"/>
    </xf>
    <xf numFmtId="0" fontId="0" fillId="0" borderId="0" xfId="0" applyAlignment="1">
      <alignment horizontal="center" vertical="center"/>
    </xf>
    <xf numFmtId="14" fontId="0" fillId="0" borderId="0" xfId="0" applyNumberFormat="1"/>
    <xf numFmtId="49" fontId="10" fillId="2" borderId="17"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9" fillId="4" borderId="17" xfId="0" applyFont="1" applyFill="1" applyBorder="1" applyAlignment="1">
      <alignment horizontal="center" vertical="center" wrapText="1"/>
    </xf>
    <xf numFmtId="49" fontId="10" fillId="4" borderId="17" xfId="0" applyNumberFormat="1" applyFont="1" applyFill="1" applyBorder="1" applyAlignment="1">
      <alignment horizontal="center" vertical="center" wrapText="1"/>
    </xf>
    <xf numFmtId="0" fontId="11" fillId="4" borderId="17"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2" fillId="3" borderId="0" xfId="0" applyFont="1" applyFill="1" applyAlignment="1">
      <alignment vertical="center"/>
    </xf>
    <xf numFmtId="0" fontId="2" fillId="3" borderId="0" xfId="0" applyFont="1" applyFill="1"/>
    <xf numFmtId="0" fontId="2" fillId="3" borderId="9"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0" fillId="3" borderId="0" xfId="0" applyFill="1"/>
    <xf numFmtId="44" fontId="0" fillId="3" borderId="0" xfId="1" applyFont="1" applyFill="1"/>
    <xf numFmtId="0" fontId="9" fillId="2" borderId="16" xfId="0" applyFont="1" applyFill="1" applyBorder="1" applyAlignment="1">
      <alignment horizontal="center" vertical="center" wrapText="1"/>
    </xf>
    <xf numFmtId="0" fontId="12" fillId="2" borderId="2" xfId="0" applyFont="1" applyFill="1" applyBorder="1" applyAlignment="1">
      <alignment horizontal="center" vertical="center"/>
    </xf>
    <xf numFmtId="49" fontId="10" fillId="2" borderId="16" xfId="0" applyNumberFormat="1" applyFont="1" applyFill="1" applyBorder="1" applyAlignment="1">
      <alignment horizontal="center" vertical="center" wrapText="1"/>
    </xf>
    <xf numFmtId="0" fontId="9" fillId="5" borderId="17" xfId="0" applyFont="1" applyFill="1" applyBorder="1" applyAlignment="1">
      <alignment horizontal="center" vertical="center" wrapText="1"/>
    </xf>
    <xf numFmtId="0" fontId="0" fillId="5" borderId="2" xfId="0" applyFill="1" applyBorder="1" applyAlignment="1">
      <alignment vertical="center"/>
    </xf>
    <xf numFmtId="49" fontId="10" fillId="5" borderId="17"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44" fontId="3" fillId="5" borderId="2" xfId="1" applyFont="1" applyFill="1" applyBorder="1" applyAlignment="1">
      <alignment horizontal="center" vertical="center" wrapText="1"/>
    </xf>
    <xf numFmtId="0" fontId="8" fillId="5" borderId="2" xfId="0" applyFont="1" applyFill="1" applyBorder="1" applyAlignment="1">
      <alignment horizontal="center" vertical="center"/>
    </xf>
    <xf numFmtId="44" fontId="0" fillId="5" borderId="2" xfId="1" applyFont="1" applyFill="1" applyBorder="1" applyAlignment="1">
      <alignment vertical="center"/>
    </xf>
    <xf numFmtId="0" fontId="0" fillId="5" borderId="2" xfId="0" applyFill="1" applyBorder="1" applyAlignment="1">
      <alignment vertical="center" wrapText="1"/>
    </xf>
    <xf numFmtId="0" fontId="3" fillId="4" borderId="2" xfId="0" applyFont="1" applyFill="1" applyBorder="1" applyAlignment="1">
      <alignment horizontal="center" vertical="center" wrapText="1"/>
    </xf>
    <xf numFmtId="44" fontId="3" fillId="4" borderId="2" xfId="1" applyFont="1" applyFill="1" applyBorder="1" applyAlignment="1">
      <alignment horizontal="center" vertical="center" wrapText="1"/>
    </xf>
    <xf numFmtId="0" fontId="8" fillId="4" borderId="2" xfId="0" applyFont="1" applyFill="1" applyBorder="1" applyAlignment="1">
      <alignment horizontal="center" vertical="center"/>
    </xf>
    <xf numFmtId="44" fontId="0" fillId="4" borderId="2" xfId="1" applyFont="1" applyFill="1" applyBorder="1" applyAlignment="1">
      <alignment vertical="center"/>
    </xf>
    <xf numFmtId="0" fontId="9" fillId="4" borderId="18" xfId="0" applyFont="1" applyFill="1" applyBorder="1" applyAlignment="1">
      <alignment horizontal="center" vertical="center" wrapText="1"/>
    </xf>
    <xf numFmtId="44" fontId="6" fillId="4" borderId="2" xfId="1" applyFont="1" applyFill="1" applyBorder="1" applyAlignment="1">
      <alignment horizontal="center" vertical="center"/>
    </xf>
    <xf numFmtId="0" fontId="0" fillId="2" borderId="2" xfId="0" applyFill="1" applyBorder="1" applyAlignment="1">
      <alignment horizontal="center" vertical="center"/>
    </xf>
    <xf numFmtId="44" fontId="2" fillId="3" borderId="3" xfId="1" applyFont="1" applyFill="1" applyBorder="1" applyAlignment="1">
      <alignment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4" fontId="3" fillId="2" borderId="2" xfId="1" applyFont="1" applyFill="1" applyBorder="1" applyAlignment="1">
      <alignment horizontal="center" vertical="center" wrapText="1"/>
    </xf>
    <xf numFmtId="0" fontId="8" fillId="2" borderId="2" xfId="0" applyFont="1" applyFill="1" applyBorder="1" applyAlignment="1">
      <alignment horizontal="center" vertical="center"/>
    </xf>
    <xf numFmtId="44" fontId="0" fillId="2" borderId="2" xfId="1" applyFont="1" applyFill="1" applyBorder="1" applyAlignment="1">
      <alignment horizontal="center" vertical="center"/>
    </xf>
    <xf numFmtId="9" fontId="0" fillId="2" borderId="2" xfId="2" applyFont="1" applyFill="1" applyBorder="1" applyAlignment="1">
      <alignment horizontal="center" vertical="center"/>
    </xf>
    <xf numFmtId="14" fontId="0" fillId="2" borderId="2" xfId="0" applyNumberFormat="1" applyFill="1" applyBorder="1" applyAlignment="1">
      <alignment horizontal="center" vertical="center"/>
    </xf>
    <xf numFmtId="9" fontId="0" fillId="5" borderId="2" xfId="2" applyFont="1" applyFill="1" applyBorder="1" applyAlignment="1">
      <alignment horizontal="center" vertical="center"/>
    </xf>
    <xf numFmtId="14" fontId="0" fillId="5" borderId="2" xfId="0" applyNumberFormat="1" applyFill="1" applyBorder="1" applyAlignment="1">
      <alignment horizontal="center" vertical="center"/>
    </xf>
    <xf numFmtId="0" fontId="0" fillId="5" borderId="2" xfId="0" applyFill="1" applyBorder="1" applyAlignment="1">
      <alignment horizontal="center" vertical="center"/>
    </xf>
    <xf numFmtId="9" fontId="0" fillId="4" borderId="2" xfId="2" applyFont="1" applyFill="1" applyBorder="1" applyAlignment="1">
      <alignment horizontal="center" vertical="center"/>
    </xf>
    <xf numFmtId="14" fontId="0" fillId="4" borderId="2" xfId="0" applyNumberFormat="1" applyFill="1" applyBorder="1" applyAlignment="1">
      <alignment horizontal="center" vertical="center"/>
    </xf>
    <xf numFmtId="0" fontId="0" fillId="4" borderId="2" xfId="0" applyFill="1" applyBorder="1" applyAlignment="1">
      <alignment horizontal="center" vertical="center"/>
    </xf>
    <xf numFmtId="0" fontId="0" fillId="0" borderId="0" xfId="0" applyAlignment="1">
      <alignment horizontal="center" wrapText="1"/>
    </xf>
    <xf numFmtId="0" fontId="0" fillId="5" borderId="2" xfId="0" applyFill="1" applyBorder="1" applyAlignment="1">
      <alignment horizontal="center" vertical="center" wrapText="1"/>
    </xf>
    <xf numFmtId="0" fontId="0" fillId="4" borderId="2" xfId="0" applyFill="1" applyBorder="1" applyAlignment="1">
      <alignment horizontal="center" vertical="center" wrapText="1"/>
    </xf>
    <xf numFmtId="0" fontId="0" fillId="0" borderId="0" xfId="0" applyAlignment="1">
      <alignment horizontal="center"/>
    </xf>
    <xf numFmtId="44" fontId="2" fillId="3" borderId="3" xfId="1" applyFont="1" applyFill="1" applyBorder="1" applyAlignment="1">
      <alignment horizontal="center" vertical="center" wrapText="1"/>
    </xf>
    <xf numFmtId="14" fontId="2" fillId="3" borderId="7" xfId="0" applyNumberFormat="1" applyFont="1" applyFill="1" applyBorder="1" applyAlignment="1">
      <alignment horizontal="center" wrapText="1"/>
    </xf>
    <xf numFmtId="0" fontId="0" fillId="2" borderId="15" xfId="0" applyFill="1" applyBorder="1" applyAlignment="1">
      <alignment horizontal="center" vertical="center" wrapText="1"/>
    </xf>
    <xf numFmtId="44" fontId="2" fillId="3" borderId="2" xfId="1" applyFont="1" applyFill="1" applyBorder="1" applyAlignment="1">
      <alignment vertical="center" wrapText="1"/>
    </xf>
    <xf numFmtId="14" fontId="2" fillId="3" borderId="2" xfId="0" applyNumberFormat="1" applyFont="1" applyFill="1" applyBorder="1" applyAlignment="1">
      <alignment wrapText="1"/>
    </xf>
    <xf numFmtId="0" fontId="0" fillId="2" borderId="2" xfId="0" applyFill="1" applyBorder="1" applyAlignment="1">
      <alignment horizontal="center" wrapText="1"/>
    </xf>
    <xf numFmtId="0" fontId="9" fillId="2" borderId="2" xfId="0" applyFont="1" applyFill="1" applyBorder="1" applyAlignment="1">
      <alignment horizontal="center" vertical="center" wrapText="1"/>
    </xf>
    <xf numFmtId="0" fontId="0" fillId="5" borderId="2" xfId="0" applyFill="1" applyBorder="1" applyAlignment="1">
      <alignment horizontal="center" wrapText="1"/>
    </xf>
    <xf numFmtId="0" fontId="9" fillId="5" borderId="2" xfId="0" applyFont="1" applyFill="1" applyBorder="1" applyAlignment="1">
      <alignment horizontal="center" vertical="center" wrapText="1"/>
    </xf>
    <xf numFmtId="49" fontId="10"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4" borderId="2" xfId="0" applyFill="1" applyBorder="1" applyAlignment="1">
      <alignment horizontal="center" wrapText="1"/>
    </xf>
    <xf numFmtId="0" fontId="9"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49" fontId="10" fillId="4" borderId="2" xfId="0" applyNumberFormat="1" applyFont="1" applyFill="1" applyBorder="1" applyAlignment="1">
      <alignment horizontal="center" vertical="center" wrapText="1"/>
    </xf>
    <xf numFmtId="0" fontId="0" fillId="3" borderId="0" xfId="0" applyFill="1" applyAlignment="1">
      <alignment horizontal="center"/>
    </xf>
    <xf numFmtId="0" fontId="0" fillId="5" borderId="15" xfId="0" applyFill="1" applyBorder="1" applyAlignment="1">
      <alignment horizontal="center" vertical="center" wrapText="1"/>
    </xf>
    <xf numFmtId="0" fontId="0" fillId="4" borderId="15" xfId="0" applyFill="1" applyBorder="1" applyAlignment="1">
      <alignment horizontal="center" vertical="center" wrapText="1"/>
    </xf>
    <xf numFmtId="14" fontId="2" fillId="3" borderId="3" xfId="0" applyNumberFormat="1" applyFont="1" applyFill="1" applyBorder="1" applyAlignment="1">
      <alignment wrapText="1"/>
    </xf>
    <xf numFmtId="3" fontId="0" fillId="4" borderId="2" xfId="0" applyNumberFormat="1" applyFill="1" applyBorder="1" applyAlignment="1">
      <alignment horizontal="center" vertical="center"/>
    </xf>
    <xf numFmtId="0" fontId="0" fillId="2" borderId="19" xfId="0" applyFill="1" applyBorder="1" applyAlignment="1">
      <alignment horizontal="center" vertical="center"/>
    </xf>
    <xf numFmtId="0" fontId="0" fillId="5" borderId="19" xfId="0" applyFill="1" applyBorder="1" applyAlignment="1">
      <alignment vertical="center"/>
    </xf>
    <xf numFmtId="0" fontId="0" fillId="4" borderId="19" xfId="0" applyFill="1" applyBorder="1" applyAlignment="1">
      <alignment horizontal="center" wrapText="1"/>
    </xf>
    <xf numFmtId="0" fontId="0" fillId="4" borderId="19" xfId="0" applyFill="1" applyBorder="1" applyAlignment="1">
      <alignment horizontal="center" vertical="center" wrapText="1"/>
    </xf>
    <xf numFmtId="0" fontId="0" fillId="5" borderId="19" xfId="0" applyFill="1" applyBorder="1" applyAlignment="1">
      <alignment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7" fillId="0" borderId="0" xfId="0" applyFont="1" applyAlignment="1">
      <alignment horizontal="center"/>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2" xfId="0" applyBorder="1" applyAlignment="1">
      <alignment horizontal="center" vertical="center" wrapText="1"/>
    </xf>
    <xf numFmtId="0" fontId="15" fillId="0" borderId="0" xfId="0" applyFont="1" applyAlignment="1">
      <alignment wrapText="1"/>
    </xf>
  </cellXfs>
  <cellStyles count="4">
    <cellStyle name="Moneda" xfId="1" builtinId="4"/>
    <cellStyle name="Normal" xfId="0" builtinId="0"/>
    <cellStyle name="Normal 2" xfId="3"/>
    <cellStyle name="Porcentaje" xfId="2" builtinId="5"/>
  </cellStyles>
  <dxfs count="1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0"/>
  <sheetViews>
    <sheetView topLeftCell="L1" zoomScale="60" zoomScaleNormal="60" workbookViewId="0">
      <selection activeCell="AB8" sqref="AB8:AC8"/>
    </sheetView>
  </sheetViews>
  <sheetFormatPr baseColWidth="10" defaultRowHeight="15" x14ac:dyDescent="0.25"/>
  <cols>
    <col min="1" max="1" width="7" customWidth="1"/>
    <col min="2" max="2" width="20.28515625" bestFit="1" customWidth="1"/>
    <col min="3" max="3" width="16.7109375" style="1" customWidth="1"/>
    <col min="4" max="4" width="18.7109375" style="1" customWidth="1"/>
    <col min="5" max="5" width="45.5703125" style="61" customWidth="1"/>
    <col min="6" max="6" width="19.28515625" style="61" customWidth="1"/>
    <col min="7" max="7" width="17.5703125" style="64" customWidth="1"/>
    <col min="8" max="8" width="18" style="64" bestFit="1" customWidth="1"/>
    <col min="9" max="9" width="22.85546875" style="61" customWidth="1"/>
    <col min="10" max="10" width="20.85546875" customWidth="1"/>
    <col min="11" max="11" width="34.42578125" style="1" customWidth="1"/>
    <col min="12" max="13" width="14.28515625" customWidth="1"/>
    <col min="14" max="14" width="15" style="1" customWidth="1"/>
    <col min="16" max="16" width="12.5703125" style="26" bestFit="1" customWidth="1"/>
    <col min="18" max="18" width="12.5703125" style="3" bestFit="1" customWidth="1"/>
    <col min="19" max="19" width="12.5703125" style="26" customWidth="1"/>
    <col min="20" max="20" width="11.42578125" style="7"/>
    <col min="21" max="21" width="30.5703125" style="64" bestFit="1" customWidth="1"/>
    <col min="22" max="22" width="11.42578125" style="6"/>
    <col min="23" max="23" width="15" style="1" bestFit="1" customWidth="1"/>
    <col min="24" max="24" width="24.140625" bestFit="1" customWidth="1"/>
    <col min="25" max="25" width="63.28515625" bestFit="1" customWidth="1"/>
  </cols>
  <sheetData>
    <row r="1" spans="1:27" x14ac:dyDescent="0.25">
      <c r="B1" s="93" t="s">
        <v>37</v>
      </c>
      <c r="C1" s="93"/>
      <c r="D1" s="93"/>
      <c r="E1" s="93"/>
      <c r="F1" s="93"/>
      <c r="G1" s="93"/>
      <c r="H1" s="93"/>
      <c r="I1" s="93"/>
      <c r="J1" s="93"/>
      <c r="K1" s="93"/>
      <c r="L1" s="93"/>
      <c r="M1" s="93"/>
      <c r="N1" s="93"/>
      <c r="O1" s="93"/>
      <c r="P1" s="93"/>
      <c r="Q1" s="93"/>
      <c r="R1" s="93"/>
      <c r="S1" s="93"/>
      <c r="T1" s="93"/>
      <c r="U1" s="93"/>
      <c r="V1" s="93"/>
      <c r="W1" s="93"/>
      <c r="X1" s="93"/>
      <c r="Y1" s="93"/>
    </row>
    <row r="2" spans="1:27" x14ac:dyDescent="0.25">
      <c r="B2" s="93"/>
      <c r="C2" s="93"/>
      <c r="D2" s="93"/>
      <c r="E2" s="93"/>
      <c r="F2" s="93"/>
      <c r="G2" s="93"/>
      <c r="H2" s="93"/>
      <c r="I2" s="93"/>
      <c r="J2" s="93"/>
      <c r="K2" s="93"/>
      <c r="L2" s="93"/>
      <c r="M2" s="93"/>
      <c r="N2" s="93"/>
      <c r="O2" s="93"/>
      <c r="P2" s="93"/>
      <c r="Q2" s="93"/>
      <c r="R2" s="93"/>
      <c r="S2" s="93"/>
      <c r="T2" s="93"/>
      <c r="U2" s="93"/>
      <c r="V2" s="93"/>
      <c r="W2" s="93"/>
      <c r="X2" s="93"/>
      <c r="Y2" s="93"/>
    </row>
    <row r="3" spans="1:27" ht="23.25" x14ac:dyDescent="0.35">
      <c r="B3" s="93" t="s">
        <v>36</v>
      </c>
      <c r="C3" s="93"/>
      <c r="D3" s="93"/>
      <c r="E3" s="93"/>
      <c r="F3" s="93"/>
      <c r="G3" s="93"/>
      <c r="H3" s="93"/>
      <c r="I3" s="93"/>
      <c r="J3" s="93"/>
      <c r="K3" s="93"/>
      <c r="L3" s="93"/>
      <c r="M3" s="93"/>
      <c r="N3" s="93"/>
      <c r="O3" s="93"/>
      <c r="P3" s="93"/>
      <c r="Q3" s="93"/>
      <c r="R3" s="93"/>
      <c r="S3" s="93"/>
      <c r="T3" s="93"/>
      <c r="U3" s="93"/>
      <c r="V3" s="93"/>
      <c r="W3" s="93"/>
      <c r="X3" s="93"/>
      <c r="Y3" s="93"/>
    </row>
    <row r="4" spans="1:27" ht="15.75" thickBot="1" x14ac:dyDescent="0.3"/>
    <row r="5" spans="1:27" s="5" customFormat="1" ht="29.25" customHeight="1" x14ac:dyDescent="0.25">
      <c r="A5" s="15"/>
      <c r="B5" s="98" t="s">
        <v>23</v>
      </c>
      <c r="C5" s="99"/>
      <c r="D5" s="99"/>
      <c r="E5" s="99"/>
      <c r="F5" s="100"/>
      <c r="G5" s="101" t="s">
        <v>29</v>
      </c>
      <c r="H5" s="102"/>
      <c r="I5" s="103"/>
      <c r="J5" s="104" t="s">
        <v>5</v>
      </c>
      <c r="K5" s="105"/>
      <c r="L5" s="105"/>
      <c r="M5" s="105"/>
      <c r="N5" s="106"/>
      <c r="O5" s="104" t="s">
        <v>30</v>
      </c>
      <c r="P5" s="105"/>
      <c r="Q5" s="105"/>
      <c r="R5" s="105"/>
      <c r="S5" s="105"/>
      <c r="T5" s="106"/>
      <c r="U5" s="94" t="s">
        <v>11</v>
      </c>
      <c r="V5" s="95"/>
      <c r="W5" s="96" t="s">
        <v>24</v>
      </c>
      <c r="X5" s="97"/>
      <c r="Y5" s="95"/>
      <c r="Z5" s="92" t="s">
        <v>304</v>
      </c>
      <c r="AA5" s="92" t="s">
        <v>305</v>
      </c>
    </row>
    <row r="6" spans="1:27" s="4" customFormat="1" ht="40.5" customHeight="1" x14ac:dyDescent="0.25">
      <c r="A6" s="16"/>
      <c r="B6" s="17" t="s">
        <v>0</v>
      </c>
      <c r="C6" s="18" t="s">
        <v>1</v>
      </c>
      <c r="D6" s="18" t="s">
        <v>2</v>
      </c>
      <c r="E6" s="47" t="s">
        <v>3</v>
      </c>
      <c r="F6" s="21" t="s">
        <v>4</v>
      </c>
      <c r="G6" s="46" t="s">
        <v>25</v>
      </c>
      <c r="H6" s="47" t="s">
        <v>26</v>
      </c>
      <c r="I6" s="48" t="s">
        <v>27</v>
      </c>
      <c r="J6" s="46" t="s">
        <v>17</v>
      </c>
      <c r="K6" s="47" t="s">
        <v>18</v>
      </c>
      <c r="L6" s="47" t="s">
        <v>19</v>
      </c>
      <c r="M6" s="47" t="s">
        <v>21</v>
      </c>
      <c r="N6" s="48" t="s">
        <v>22</v>
      </c>
      <c r="O6" s="46" t="s">
        <v>6</v>
      </c>
      <c r="P6" s="65" t="s">
        <v>7</v>
      </c>
      <c r="Q6" s="47" t="s">
        <v>8</v>
      </c>
      <c r="R6" s="65" t="s">
        <v>9</v>
      </c>
      <c r="S6" s="48" t="s">
        <v>10</v>
      </c>
      <c r="T6" s="66" t="s">
        <v>34</v>
      </c>
      <c r="U6" s="20" t="s">
        <v>12</v>
      </c>
      <c r="V6" s="21" t="s">
        <v>13</v>
      </c>
      <c r="W6" s="46" t="s">
        <v>14</v>
      </c>
      <c r="X6" s="47" t="s">
        <v>35</v>
      </c>
      <c r="Y6" s="21" t="s">
        <v>15</v>
      </c>
      <c r="Z6" s="92"/>
      <c r="AA6" s="92"/>
    </row>
    <row r="7" spans="1:27" s="6" customFormat="1" ht="93.75" customHeight="1" x14ac:dyDescent="0.25">
      <c r="A7" s="23"/>
      <c r="B7" s="9" t="s">
        <v>38</v>
      </c>
      <c r="C7" s="9" t="s">
        <v>39</v>
      </c>
      <c r="D7" s="9" t="s">
        <v>40</v>
      </c>
      <c r="E7" s="70" t="s">
        <v>41</v>
      </c>
      <c r="F7" s="9" t="s">
        <v>16</v>
      </c>
      <c r="G7" s="71" t="s">
        <v>42</v>
      </c>
      <c r="H7" s="28" t="s">
        <v>28</v>
      </c>
      <c r="I7" s="49" t="s">
        <v>52</v>
      </c>
      <c r="J7" s="49" t="s">
        <v>61</v>
      </c>
      <c r="K7" s="49" t="s">
        <v>70</v>
      </c>
      <c r="L7" s="49" t="s">
        <v>33</v>
      </c>
      <c r="M7" s="49" t="s">
        <v>80</v>
      </c>
      <c r="N7" s="49" t="s">
        <v>82</v>
      </c>
      <c r="O7" s="44"/>
      <c r="P7" s="50">
        <v>0</v>
      </c>
      <c r="Q7" s="51"/>
      <c r="R7" s="52">
        <v>0</v>
      </c>
      <c r="S7" s="53" t="e">
        <f>Q7/O7</f>
        <v>#DIV/0!</v>
      </c>
      <c r="T7" s="54">
        <v>44926</v>
      </c>
      <c r="U7" s="67" t="s">
        <v>155</v>
      </c>
      <c r="V7" s="44"/>
      <c r="W7" s="9" t="s">
        <v>91</v>
      </c>
      <c r="X7" s="9"/>
      <c r="Y7" s="86"/>
      <c r="Z7" s="91" t="s">
        <v>306</v>
      </c>
      <c r="AA7" s="109" t="s">
        <v>309</v>
      </c>
    </row>
    <row r="8" spans="1:27" s="2" customFormat="1" ht="93.75" customHeight="1" x14ac:dyDescent="0.25">
      <c r="A8" s="24"/>
      <c r="B8" s="9" t="s">
        <v>38</v>
      </c>
      <c r="C8" s="62" t="s">
        <v>39</v>
      </c>
      <c r="D8" s="62" t="s">
        <v>40</v>
      </c>
      <c r="E8" s="72" t="s">
        <v>41</v>
      </c>
      <c r="F8" s="62" t="s">
        <v>16</v>
      </c>
      <c r="G8" s="73" t="s">
        <v>43</v>
      </c>
      <c r="H8" s="57" t="s">
        <v>32</v>
      </c>
      <c r="I8" s="74" t="s">
        <v>53</v>
      </c>
      <c r="J8" s="33" t="s">
        <v>62</v>
      </c>
      <c r="K8" s="74" t="s">
        <v>71</v>
      </c>
      <c r="L8" s="74" t="s">
        <v>79</v>
      </c>
      <c r="M8" s="74" t="s">
        <v>81</v>
      </c>
      <c r="N8" s="74" t="s">
        <v>83</v>
      </c>
      <c r="O8" s="57"/>
      <c r="P8" s="34">
        <v>0</v>
      </c>
      <c r="Q8" s="35"/>
      <c r="R8" s="36">
        <v>0</v>
      </c>
      <c r="S8" s="55" t="e">
        <f t="shared" ref="S8:S16" si="0">Q8/O8</f>
        <v>#DIV/0!</v>
      </c>
      <c r="T8" s="56">
        <v>44926</v>
      </c>
      <c r="U8" s="82" t="s">
        <v>155</v>
      </c>
      <c r="V8" s="57"/>
      <c r="W8" s="62" t="s">
        <v>91</v>
      </c>
      <c r="X8" s="37"/>
      <c r="Y8" s="87"/>
      <c r="Z8" s="91" t="s">
        <v>306</v>
      </c>
      <c r="AA8" s="109" t="s">
        <v>309</v>
      </c>
    </row>
    <row r="9" spans="1:27" s="24" customFormat="1" ht="93.75" customHeight="1" x14ac:dyDescent="0.25">
      <c r="B9" s="9" t="s">
        <v>38</v>
      </c>
      <c r="C9" s="63" t="s">
        <v>39</v>
      </c>
      <c r="D9" s="63" t="s">
        <v>40</v>
      </c>
      <c r="E9" s="76" t="s">
        <v>41</v>
      </c>
      <c r="F9" s="63" t="s">
        <v>16</v>
      </c>
      <c r="G9" s="77" t="s">
        <v>44</v>
      </c>
      <c r="H9" s="60" t="s">
        <v>31</v>
      </c>
      <c r="I9" s="78" t="s">
        <v>54</v>
      </c>
      <c r="J9" s="38" t="s">
        <v>63</v>
      </c>
      <c r="K9" s="80" t="s">
        <v>72</v>
      </c>
      <c r="L9" s="78" t="s">
        <v>20</v>
      </c>
      <c r="M9" s="80" t="s">
        <v>81</v>
      </c>
      <c r="N9" s="80" t="s">
        <v>84</v>
      </c>
      <c r="O9" s="60">
        <v>10</v>
      </c>
      <c r="P9" s="39">
        <v>0</v>
      </c>
      <c r="Q9" s="40">
        <v>5</v>
      </c>
      <c r="R9" s="41">
        <v>0</v>
      </c>
      <c r="S9" s="58">
        <f t="shared" si="0"/>
        <v>0.5</v>
      </c>
      <c r="T9" s="59">
        <v>44926</v>
      </c>
      <c r="U9" s="83" t="s">
        <v>155</v>
      </c>
      <c r="V9" s="85">
        <v>12614</v>
      </c>
      <c r="W9" s="63" t="s">
        <v>91</v>
      </c>
      <c r="X9" s="63" t="s">
        <v>96</v>
      </c>
      <c r="Y9" s="88" t="s">
        <v>97</v>
      </c>
      <c r="Z9" s="91" t="s">
        <v>306</v>
      </c>
      <c r="AA9" s="109" t="s">
        <v>309</v>
      </c>
    </row>
    <row r="10" spans="1:27" s="24" customFormat="1" ht="93.75" customHeight="1" x14ac:dyDescent="0.25">
      <c r="B10" s="9" t="s">
        <v>38</v>
      </c>
      <c r="C10" s="63" t="s">
        <v>39</v>
      </c>
      <c r="D10" s="63" t="s">
        <v>40</v>
      </c>
      <c r="E10" s="76" t="s">
        <v>41</v>
      </c>
      <c r="F10" s="63" t="s">
        <v>16</v>
      </c>
      <c r="G10" s="77" t="s">
        <v>45</v>
      </c>
      <c r="H10" s="60" t="s">
        <v>31</v>
      </c>
      <c r="I10" s="78" t="s">
        <v>55</v>
      </c>
      <c r="J10" s="38" t="s">
        <v>64</v>
      </c>
      <c r="K10" s="80" t="s">
        <v>73</v>
      </c>
      <c r="L10" s="78" t="s">
        <v>20</v>
      </c>
      <c r="M10" s="80" t="s">
        <v>81</v>
      </c>
      <c r="N10" s="80" t="s">
        <v>85</v>
      </c>
      <c r="O10" s="60">
        <v>10</v>
      </c>
      <c r="P10" s="39">
        <v>0</v>
      </c>
      <c r="Q10" s="40">
        <v>2</v>
      </c>
      <c r="R10" s="41">
        <v>0</v>
      </c>
      <c r="S10" s="58">
        <f t="shared" si="0"/>
        <v>0.2</v>
      </c>
      <c r="T10" s="59">
        <v>44926</v>
      </c>
      <c r="U10" s="83" t="s">
        <v>155</v>
      </c>
      <c r="V10" s="85">
        <v>6000</v>
      </c>
      <c r="W10" s="63" t="s">
        <v>91</v>
      </c>
      <c r="X10" s="63" t="s">
        <v>96</v>
      </c>
      <c r="Y10" s="89" t="s">
        <v>99</v>
      </c>
      <c r="Z10" s="91" t="s">
        <v>306</v>
      </c>
      <c r="AA10" s="109" t="s">
        <v>309</v>
      </c>
    </row>
    <row r="11" spans="1:27" s="24" customFormat="1" ht="93.75" customHeight="1" x14ac:dyDescent="0.25">
      <c r="B11" s="9" t="s">
        <v>38</v>
      </c>
      <c r="C11" s="63" t="s">
        <v>39</v>
      </c>
      <c r="D11" s="63" t="s">
        <v>40</v>
      </c>
      <c r="E11" s="76" t="s">
        <v>41</v>
      </c>
      <c r="F11" s="63" t="s">
        <v>16</v>
      </c>
      <c r="G11" s="77" t="s">
        <v>46</v>
      </c>
      <c r="H11" s="60" t="s">
        <v>31</v>
      </c>
      <c r="I11" s="78" t="s">
        <v>98</v>
      </c>
      <c r="J11" s="38" t="s">
        <v>93</v>
      </c>
      <c r="K11" s="80" t="s">
        <v>94</v>
      </c>
      <c r="L11" s="78" t="s">
        <v>20</v>
      </c>
      <c r="M11" s="80" t="s">
        <v>81</v>
      </c>
      <c r="N11" s="80" t="s">
        <v>95</v>
      </c>
      <c r="O11" s="60">
        <v>10</v>
      </c>
      <c r="P11" s="39">
        <v>0</v>
      </c>
      <c r="Q11" s="40">
        <v>2</v>
      </c>
      <c r="R11" s="41">
        <v>0</v>
      </c>
      <c r="S11" s="58">
        <f t="shared" si="0"/>
        <v>0.2</v>
      </c>
      <c r="T11" s="59">
        <v>44926</v>
      </c>
      <c r="U11" s="83" t="s">
        <v>155</v>
      </c>
      <c r="V11" s="60">
        <v>100</v>
      </c>
      <c r="W11" s="63" t="s">
        <v>91</v>
      </c>
      <c r="X11" s="63" t="s">
        <v>96</v>
      </c>
      <c r="Y11" s="89" t="s">
        <v>100</v>
      </c>
      <c r="Z11" s="91" t="s">
        <v>306</v>
      </c>
      <c r="AA11" s="109" t="s">
        <v>309</v>
      </c>
    </row>
    <row r="12" spans="1:27" s="24" customFormat="1" ht="93.75" customHeight="1" x14ac:dyDescent="0.25">
      <c r="B12" s="9" t="s">
        <v>38</v>
      </c>
      <c r="C12" s="63" t="s">
        <v>39</v>
      </c>
      <c r="D12" s="63" t="s">
        <v>40</v>
      </c>
      <c r="E12" s="76" t="s">
        <v>41</v>
      </c>
      <c r="F12" s="63" t="s">
        <v>16</v>
      </c>
      <c r="G12" s="77" t="s">
        <v>47</v>
      </c>
      <c r="H12" s="60" t="s">
        <v>31</v>
      </c>
      <c r="I12" s="80" t="s">
        <v>56</v>
      </c>
      <c r="J12" s="80" t="s">
        <v>65</v>
      </c>
      <c r="K12" s="80" t="s">
        <v>74</v>
      </c>
      <c r="L12" s="80" t="s">
        <v>20</v>
      </c>
      <c r="M12" s="80" t="s">
        <v>80</v>
      </c>
      <c r="N12" s="80" t="s">
        <v>86</v>
      </c>
      <c r="O12" s="60">
        <v>10</v>
      </c>
      <c r="P12" s="39">
        <v>0</v>
      </c>
      <c r="Q12" s="40">
        <v>1</v>
      </c>
      <c r="R12" s="41">
        <v>0</v>
      </c>
      <c r="S12" s="58">
        <f t="shared" si="0"/>
        <v>0.1</v>
      </c>
      <c r="T12" s="59">
        <v>44926</v>
      </c>
      <c r="U12" s="83" t="s">
        <v>155</v>
      </c>
      <c r="V12" s="85">
        <v>12614</v>
      </c>
      <c r="W12" s="63" t="s">
        <v>91</v>
      </c>
      <c r="X12" s="63" t="s">
        <v>96</v>
      </c>
      <c r="Y12" s="89" t="s">
        <v>101</v>
      </c>
      <c r="Z12" s="91" t="s">
        <v>306</v>
      </c>
      <c r="AA12" s="109" t="s">
        <v>309</v>
      </c>
    </row>
    <row r="13" spans="1:27" s="24" customFormat="1" ht="93.75" customHeight="1" x14ac:dyDescent="0.25">
      <c r="B13" s="9" t="s">
        <v>38</v>
      </c>
      <c r="C13" s="63" t="s">
        <v>39</v>
      </c>
      <c r="D13" s="63" t="s">
        <v>40</v>
      </c>
      <c r="E13" s="76" t="s">
        <v>41</v>
      </c>
      <c r="F13" s="63" t="s">
        <v>16</v>
      </c>
      <c r="G13" s="79" t="s">
        <v>48</v>
      </c>
      <c r="H13" s="60" t="s">
        <v>31</v>
      </c>
      <c r="I13" s="78" t="s">
        <v>57</v>
      </c>
      <c r="J13" s="78" t="s">
        <v>66</v>
      </c>
      <c r="K13" s="78" t="s">
        <v>75</v>
      </c>
      <c r="L13" s="78" t="s">
        <v>20</v>
      </c>
      <c r="M13" s="78" t="s">
        <v>80</v>
      </c>
      <c r="N13" s="80" t="s">
        <v>87</v>
      </c>
      <c r="O13" s="60">
        <v>10</v>
      </c>
      <c r="P13" s="39">
        <v>0</v>
      </c>
      <c r="Q13" s="40">
        <v>1</v>
      </c>
      <c r="R13" s="41">
        <v>0</v>
      </c>
      <c r="S13" s="58">
        <f t="shared" si="0"/>
        <v>0.1</v>
      </c>
      <c r="T13" s="59">
        <v>44926</v>
      </c>
      <c r="U13" s="83" t="s">
        <v>155</v>
      </c>
      <c r="V13" s="85">
        <v>6389</v>
      </c>
      <c r="W13" s="63" t="s">
        <v>91</v>
      </c>
      <c r="X13" s="63" t="s">
        <v>96</v>
      </c>
      <c r="Y13" s="89" t="s">
        <v>102</v>
      </c>
      <c r="Z13" s="91" t="s">
        <v>306</v>
      </c>
      <c r="AA13" s="109" t="s">
        <v>309</v>
      </c>
    </row>
    <row r="14" spans="1:27" s="24" customFormat="1" ht="93.75" customHeight="1" x14ac:dyDescent="0.25">
      <c r="B14" s="9" t="s">
        <v>38</v>
      </c>
      <c r="C14" s="62" t="s">
        <v>39</v>
      </c>
      <c r="D14" s="62" t="s">
        <v>40</v>
      </c>
      <c r="E14" s="72" t="s">
        <v>41</v>
      </c>
      <c r="F14" s="62" t="s">
        <v>16</v>
      </c>
      <c r="G14" s="73" t="s">
        <v>49</v>
      </c>
      <c r="H14" s="57" t="s">
        <v>32</v>
      </c>
      <c r="I14" s="33" t="s">
        <v>58</v>
      </c>
      <c r="J14" s="33" t="s">
        <v>67</v>
      </c>
      <c r="K14" s="33" t="s">
        <v>76</v>
      </c>
      <c r="L14" s="75" t="s">
        <v>79</v>
      </c>
      <c r="M14" s="33" t="s">
        <v>81</v>
      </c>
      <c r="N14" s="33" t="s">
        <v>88</v>
      </c>
      <c r="O14" s="57"/>
      <c r="P14" s="34"/>
      <c r="Q14" s="35"/>
      <c r="R14" s="36">
        <v>0</v>
      </c>
      <c r="S14" s="55" t="e">
        <f t="shared" si="0"/>
        <v>#DIV/0!</v>
      </c>
      <c r="T14" s="56">
        <v>44926</v>
      </c>
      <c r="U14" s="82" t="s">
        <v>155</v>
      </c>
      <c r="V14" s="57"/>
      <c r="W14" s="62" t="s">
        <v>91</v>
      </c>
      <c r="X14" s="37"/>
      <c r="Y14" s="90"/>
      <c r="Z14" s="91" t="s">
        <v>306</v>
      </c>
      <c r="AA14" s="109" t="s">
        <v>309</v>
      </c>
    </row>
    <row r="15" spans="1:27" s="24" customFormat="1" ht="93.75" customHeight="1" x14ac:dyDescent="0.25">
      <c r="B15" s="9" t="s">
        <v>38</v>
      </c>
      <c r="C15" s="63" t="s">
        <v>39</v>
      </c>
      <c r="D15" s="63" t="s">
        <v>40</v>
      </c>
      <c r="E15" s="76" t="s">
        <v>41</v>
      </c>
      <c r="F15" s="63" t="s">
        <v>16</v>
      </c>
      <c r="G15" s="77" t="s">
        <v>50</v>
      </c>
      <c r="H15" s="60" t="s">
        <v>31</v>
      </c>
      <c r="I15" s="38" t="s">
        <v>59</v>
      </c>
      <c r="J15" s="38" t="s">
        <v>68</v>
      </c>
      <c r="K15" s="38" t="s">
        <v>77</v>
      </c>
      <c r="L15" s="78" t="s">
        <v>20</v>
      </c>
      <c r="M15" s="38" t="s">
        <v>81</v>
      </c>
      <c r="N15" s="38" t="s">
        <v>89</v>
      </c>
      <c r="O15" s="60">
        <v>3</v>
      </c>
      <c r="P15" s="43">
        <v>0</v>
      </c>
      <c r="Q15" s="40">
        <v>1</v>
      </c>
      <c r="R15" s="41">
        <v>0</v>
      </c>
      <c r="S15" s="58">
        <f t="shared" si="0"/>
        <v>0.33333333333333331</v>
      </c>
      <c r="T15" s="59">
        <v>44926</v>
      </c>
      <c r="U15" s="83" t="s">
        <v>155</v>
      </c>
      <c r="V15" s="85">
        <v>12614</v>
      </c>
      <c r="W15" s="63" t="s">
        <v>91</v>
      </c>
      <c r="X15" s="63" t="s">
        <v>103</v>
      </c>
      <c r="Y15" s="89" t="s">
        <v>104</v>
      </c>
      <c r="Z15" s="91" t="s">
        <v>306</v>
      </c>
      <c r="AA15" s="109" t="s">
        <v>309</v>
      </c>
    </row>
    <row r="16" spans="1:27" s="24" customFormat="1" ht="93.75" customHeight="1" x14ac:dyDescent="0.25">
      <c r="B16" s="9" t="s">
        <v>38</v>
      </c>
      <c r="C16" s="63" t="s">
        <v>39</v>
      </c>
      <c r="D16" s="63" t="s">
        <v>40</v>
      </c>
      <c r="E16" s="76" t="s">
        <v>41</v>
      </c>
      <c r="F16" s="63" t="s">
        <v>16</v>
      </c>
      <c r="G16" s="77" t="s">
        <v>51</v>
      </c>
      <c r="H16" s="60" t="s">
        <v>31</v>
      </c>
      <c r="I16" s="38" t="s">
        <v>60</v>
      </c>
      <c r="J16" s="38" t="s">
        <v>69</v>
      </c>
      <c r="K16" s="38" t="s">
        <v>78</v>
      </c>
      <c r="L16" s="78" t="s">
        <v>20</v>
      </c>
      <c r="M16" s="38" t="s">
        <v>81</v>
      </c>
      <c r="N16" s="38" t="s">
        <v>90</v>
      </c>
      <c r="O16" s="60">
        <v>10</v>
      </c>
      <c r="P16" s="43">
        <v>0</v>
      </c>
      <c r="Q16" s="40">
        <v>1</v>
      </c>
      <c r="R16" s="41">
        <v>0</v>
      </c>
      <c r="S16" s="58">
        <f t="shared" si="0"/>
        <v>0.1</v>
      </c>
      <c r="T16" s="59">
        <v>44926</v>
      </c>
      <c r="U16" s="83" t="s">
        <v>155</v>
      </c>
      <c r="V16" s="85">
        <v>12614</v>
      </c>
      <c r="W16" s="63" t="s">
        <v>91</v>
      </c>
      <c r="X16" s="63" t="s">
        <v>103</v>
      </c>
      <c r="Y16" s="89" t="s">
        <v>105</v>
      </c>
      <c r="Z16" s="91" t="s">
        <v>306</v>
      </c>
      <c r="AA16" s="109" t="s">
        <v>309</v>
      </c>
    </row>
    <row r="17" spans="1:26" s="25" customFormat="1" x14ac:dyDescent="0.25">
      <c r="U17" s="81"/>
    </row>
    <row r="18" spans="1:26" x14ac:dyDescent="0.25">
      <c r="A18" s="25"/>
      <c r="B18" s="25"/>
      <c r="C18" s="25"/>
      <c r="D18" s="25"/>
      <c r="E18" s="25"/>
      <c r="F18" s="25"/>
      <c r="G18" s="25"/>
      <c r="H18" s="25"/>
      <c r="I18" s="25"/>
      <c r="J18" s="25"/>
      <c r="K18" s="25"/>
      <c r="L18" s="25"/>
      <c r="M18" s="25"/>
      <c r="N18" s="25"/>
      <c r="O18" s="25"/>
      <c r="P18" s="25"/>
      <c r="Q18" s="25"/>
      <c r="R18" s="25"/>
      <c r="S18" s="25"/>
      <c r="T18" s="25"/>
      <c r="U18" s="81"/>
      <c r="V18" s="25"/>
      <c r="W18" s="25"/>
      <c r="X18" s="25"/>
      <c r="Y18" s="25"/>
      <c r="Z18" s="25"/>
    </row>
    <row r="19" spans="1:26" x14ac:dyDescent="0.25">
      <c r="A19" s="25"/>
      <c r="B19" s="25"/>
      <c r="C19" s="25"/>
      <c r="D19" s="25"/>
      <c r="E19" s="25"/>
      <c r="F19" s="25"/>
      <c r="G19" s="25"/>
      <c r="H19" s="25"/>
      <c r="I19" s="25"/>
      <c r="J19" s="25"/>
      <c r="K19" s="25"/>
      <c r="L19" s="25"/>
      <c r="M19" s="25"/>
      <c r="N19" s="25"/>
      <c r="O19" s="25"/>
      <c r="P19" s="25"/>
      <c r="Q19" s="25"/>
      <c r="R19" s="25"/>
      <c r="S19" s="25"/>
      <c r="T19" s="25"/>
      <c r="U19" s="81"/>
      <c r="V19" s="25"/>
      <c r="W19" s="25"/>
      <c r="X19" s="25"/>
      <c r="Y19" s="25"/>
      <c r="Z19" s="25"/>
    </row>
    <row r="20" spans="1:26" x14ac:dyDescent="0.25">
      <c r="A20" s="25"/>
      <c r="B20" s="25"/>
      <c r="C20" s="25"/>
      <c r="D20" s="25"/>
      <c r="E20" s="25"/>
      <c r="F20" s="25"/>
      <c r="G20" s="25"/>
      <c r="H20" s="25"/>
      <c r="I20" s="25"/>
      <c r="J20" s="25"/>
      <c r="K20" s="25"/>
      <c r="L20" s="25"/>
      <c r="M20" s="25"/>
      <c r="N20" s="25"/>
      <c r="O20" s="25"/>
      <c r="P20" s="25"/>
      <c r="Q20" s="25"/>
      <c r="R20" s="25"/>
      <c r="S20" s="25"/>
      <c r="T20" s="25"/>
      <c r="U20" s="81"/>
      <c r="V20" s="25"/>
      <c r="W20" s="25"/>
      <c r="X20" s="25"/>
      <c r="Y20" s="25"/>
      <c r="Z20" s="25"/>
    </row>
    <row r="21" spans="1:26" x14ac:dyDescent="0.25">
      <c r="A21" s="25"/>
      <c r="B21" s="25"/>
      <c r="C21" s="25"/>
      <c r="D21" s="25"/>
      <c r="E21" s="25"/>
      <c r="F21" s="25"/>
      <c r="G21" s="25"/>
      <c r="H21" s="25"/>
      <c r="I21" s="25"/>
      <c r="J21" s="25"/>
      <c r="K21" s="25"/>
      <c r="L21" s="25"/>
      <c r="M21" s="25"/>
      <c r="N21" s="25"/>
      <c r="O21" s="25"/>
      <c r="P21" s="25"/>
      <c r="Q21" s="25"/>
      <c r="R21" s="25"/>
      <c r="S21" s="25"/>
      <c r="T21" s="25"/>
      <c r="U21" s="81"/>
      <c r="V21" s="25"/>
      <c r="W21" s="25"/>
      <c r="X21" s="25"/>
      <c r="Y21" s="25"/>
      <c r="Z21" s="25"/>
    </row>
    <row r="22" spans="1:26" x14ac:dyDescent="0.25">
      <c r="A22" s="25"/>
      <c r="B22" s="25"/>
      <c r="C22" s="25"/>
      <c r="D22" s="25"/>
      <c r="E22" s="25"/>
      <c r="F22" s="25"/>
      <c r="G22" s="25"/>
      <c r="H22" s="25"/>
      <c r="I22" s="25"/>
      <c r="J22" s="25"/>
      <c r="K22" s="25"/>
      <c r="L22" s="25"/>
      <c r="M22" s="25"/>
      <c r="N22" s="25"/>
      <c r="O22" s="25"/>
      <c r="P22" s="25"/>
      <c r="Q22" s="25"/>
      <c r="R22" s="25"/>
      <c r="S22" s="25"/>
      <c r="T22" s="25"/>
      <c r="U22" s="81"/>
      <c r="V22" s="25"/>
      <c r="W22" s="25"/>
      <c r="X22" s="25"/>
      <c r="Y22" s="25"/>
      <c r="Z22" s="25"/>
    </row>
    <row r="23" spans="1:26" x14ac:dyDescent="0.25">
      <c r="A23" s="25"/>
      <c r="B23" s="25"/>
      <c r="C23" s="25"/>
      <c r="D23" s="25"/>
      <c r="E23" s="25"/>
      <c r="F23" s="25"/>
      <c r="G23" s="25"/>
      <c r="H23" s="25"/>
      <c r="I23" s="25"/>
      <c r="J23" s="25"/>
      <c r="K23" s="25"/>
      <c r="L23" s="25"/>
      <c r="M23" s="25"/>
      <c r="N23" s="25"/>
      <c r="O23" s="25"/>
      <c r="P23" s="25"/>
      <c r="Q23" s="25"/>
      <c r="R23" s="25"/>
      <c r="S23" s="25"/>
      <c r="T23" s="25"/>
      <c r="U23" s="81"/>
      <c r="V23" s="25"/>
      <c r="W23" s="25"/>
      <c r="X23" s="25"/>
      <c r="Y23" s="25"/>
      <c r="Z23" s="25"/>
    </row>
    <row r="24" spans="1:26" x14ac:dyDescent="0.25">
      <c r="A24" s="25"/>
      <c r="B24" s="25"/>
      <c r="C24" s="25"/>
      <c r="D24" s="25"/>
      <c r="E24" s="25"/>
      <c r="F24" s="25"/>
      <c r="G24" s="25"/>
      <c r="H24" s="25"/>
      <c r="I24" s="25"/>
      <c r="J24" s="25"/>
      <c r="K24" s="25"/>
      <c r="L24" s="25"/>
      <c r="M24" s="25"/>
      <c r="N24" s="25"/>
      <c r="O24" s="25"/>
      <c r="P24" s="25"/>
      <c r="Q24" s="25"/>
      <c r="R24" s="25"/>
      <c r="S24" s="25"/>
      <c r="T24" s="25"/>
      <c r="U24" s="81"/>
      <c r="V24" s="25"/>
      <c r="W24" s="25"/>
      <c r="X24" s="25"/>
      <c r="Y24" s="25"/>
      <c r="Z24" s="25"/>
    </row>
    <row r="25" spans="1:26" x14ac:dyDescent="0.25">
      <c r="A25" s="25"/>
      <c r="B25" s="25"/>
      <c r="C25" s="25"/>
      <c r="D25" s="25"/>
      <c r="E25" s="25"/>
      <c r="F25" s="25"/>
      <c r="G25" s="25"/>
      <c r="H25" s="25"/>
      <c r="I25" s="25"/>
      <c r="J25" s="25"/>
      <c r="K25" s="25"/>
      <c r="L25" s="25"/>
      <c r="M25" s="25"/>
      <c r="N25" s="25"/>
      <c r="O25" s="25"/>
      <c r="P25" s="25"/>
      <c r="Q25" s="25"/>
      <c r="R25" s="25"/>
      <c r="S25" s="25"/>
      <c r="T25" s="25"/>
      <c r="U25" s="81"/>
      <c r="V25" s="25"/>
      <c r="W25" s="25"/>
      <c r="X25" s="25"/>
      <c r="Y25" s="25"/>
      <c r="Z25" s="25"/>
    </row>
    <row r="26" spans="1:26" x14ac:dyDescent="0.25">
      <c r="A26" s="25"/>
      <c r="B26" s="25"/>
      <c r="C26" s="25"/>
      <c r="D26" s="25"/>
      <c r="E26" s="25"/>
      <c r="F26" s="25"/>
      <c r="G26" s="25"/>
      <c r="H26" s="25"/>
      <c r="I26" s="25"/>
      <c r="J26" s="25"/>
      <c r="K26" s="25"/>
      <c r="L26" s="25"/>
      <c r="M26" s="25"/>
      <c r="N26" s="25"/>
      <c r="O26" s="25"/>
      <c r="P26" s="25"/>
      <c r="Q26" s="25"/>
      <c r="R26" s="25"/>
      <c r="S26" s="25"/>
      <c r="T26" s="25"/>
      <c r="U26" s="81"/>
      <c r="V26" s="25"/>
      <c r="W26" s="25"/>
      <c r="X26" s="25"/>
      <c r="Y26" s="25"/>
      <c r="Z26" s="25"/>
    </row>
    <row r="27" spans="1:26" x14ac:dyDescent="0.25">
      <c r="A27" s="25"/>
      <c r="B27" s="25"/>
      <c r="C27" s="25"/>
      <c r="D27" s="25"/>
      <c r="E27" s="25"/>
      <c r="F27" s="25"/>
      <c r="G27" s="25"/>
      <c r="H27" s="25"/>
      <c r="I27" s="25"/>
      <c r="J27" s="25"/>
      <c r="K27" s="25"/>
      <c r="L27" s="25"/>
      <c r="M27" s="25"/>
      <c r="N27" s="25"/>
      <c r="O27" s="25"/>
      <c r="P27" s="25"/>
      <c r="Q27" s="25"/>
      <c r="R27" s="25"/>
      <c r="S27" s="25"/>
      <c r="T27" s="25"/>
      <c r="U27" s="81"/>
      <c r="V27" s="25"/>
      <c r="W27" s="25"/>
      <c r="X27" s="25"/>
      <c r="Y27" s="25"/>
      <c r="Z27" s="25"/>
    </row>
    <row r="28" spans="1:26" x14ac:dyDescent="0.25">
      <c r="A28" s="25"/>
      <c r="B28" s="25"/>
      <c r="C28" s="25"/>
      <c r="D28" s="25"/>
      <c r="E28" s="25"/>
      <c r="F28" s="25"/>
      <c r="G28" s="25"/>
      <c r="H28" s="25"/>
      <c r="I28" s="25"/>
      <c r="J28" s="25"/>
      <c r="K28" s="25"/>
      <c r="L28" s="25"/>
      <c r="M28" s="25"/>
      <c r="N28" s="25"/>
      <c r="O28" s="25"/>
      <c r="P28" s="25"/>
      <c r="Q28" s="25"/>
      <c r="R28" s="25"/>
      <c r="S28" s="25"/>
      <c r="T28" s="25"/>
      <c r="U28" s="81"/>
      <c r="V28" s="25"/>
      <c r="W28" s="25"/>
      <c r="X28" s="25"/>
      <c r="Y28" s="25"/>
      <c r="Z28" s="25"/>
    </row>
    <row r="29" spans="1:26" x14ac:dyDescent="0.25">
      <c r="A29" s="25"/>
      <c r="B29" s="25"/>
      <c r="C29" s="25"/>
      <c r="D29" s="25"/>
      <c r="E29" s="25"/>
      <c r="F29" s="25"/>
      <c r="G29" s="25"/>
      <c r="H29" s="25"/>
      <c r="I29" s="25"/>
      <c r="J29" s="25"/>
      <c r="K29" s="25"/>
      <c r="L29" s="25"/>
      <c r="M29" s="25"/>
      <c r="N29" s="25"/>
      <c r="O29" s="25"/>
      <c r="P29" s="25"/>
      <c r="Q29" s="25"/>
      <c r="R29" s="25"/>
      <c r="S29" s="25"/>
      <c r="T29" s="25"/>
      <c r="U29" s="81"/>
      <c r="V29" s="25"/>
      <c r="W29" s="25"/>
      <c r="X29" s="25"/>
      <c r="Y29" s="25"/>
      <c r="Z29" s="25"/>
    </row>
    <row r="30" spans="1:26" x14ac:dyDescent="0.25">
      <c r="A30" s="25"/>
      <c r="B30" s="25"/>
      <c r="C30" s="25"/>
      <c r="D30" s="25"/>
      <c r="E30" s="25"/>
      <c r="F30" s="25"/>
      <c r="G30" s="25"/>
      <c r="H30" s="25"/>
      <c r="I30" s="25"/>
      <c r="J30" s="25"/>
      <c r="K30" s="25"/>
      <c r="L30" s="25"/>
      <c r="M30" s="25"/>
      <c r="N30" s="25"/>
      <c r="O30" s="25"/>
      <c r="P30" s="25"/>
      <c r="Q30" s="25"/>
      <c r="R30" s="25"/>
      <c r="S30" s="25"/>
      <c r="T30" s="25"/>
      <c r="U30" s="81"/>
      <c r="V30" s="25"/>
      <c r="W30" s="25"/>
      <c r="X30" s="25"/>
      <c r="Y30" s="25"/>
      <c r="Z30" s="25"/>
    </row>
    <row r="31" spans="1:26" x14ac:dyDescent="0.25">
      <c r="A31" s="25"/>
      <c r="B31" s="25"/>
      <c r="C31" s="25"/>
      <c r="D31" s="25"/>
      <c r="E31" s="25"/>
      <c r="F31" s="25"/>
      <c r="G31" s="25"/>
      <c r="H31" s="25"/>
      <c r="I31" s="25"/>
      <c r="J31" s="25"/>
      <c r="K31" s="25"/>
      <c r="L31" s="25"/>
      <c r="M31" s="25"/>
      <c r="N31" s="25"/>
      <c r="O31" s="25"/>
      <c r="P31" s="25"/>
      <c r="Q31" s="25"/>
      <c r="R31" s="25"/>
      <c r="S31" s="25"/>
      <c r="T31" s="25"/>
      <c r="U31" s="81"/>
      <c r="V31" s="25"/>
      <c r="W31" s="25"/>
      <c r="X31" s="25"/>
      <c r="Y31" s="25"/>
      <c r="Z31" s="25"/>
    </row>
    <row r="32" spans="1:26" x14ac:dyDescent="0.25">
      <c r="A32" s="25"/>
      <c r="B32" s="25"/>
      <c r="C32" s="25"/>
      <c r="D32" s="25"/>
      <c r="E32" s="25"/>
      <c r="F32" s="25"/>
      <c r="G32" s="25"/>
      <c r="H32" s="25"/>
      <c r="I32" s="25"/>
      <c r="J32" s="25"/>
      <c r="K32" s="25"/>
      <c r="L32" s="25"/>
      <c r="M32" s="25"/>
      <c r="N32" s="25"/>
      <c r="O32" s="25"/>
      <c r="P32" s="25"/>
      <c r="Q32" s="25"/>
      <c r="R32" s="25"/>
      <c r="S32" s="25"/>
      <c r="T32" s="25"/>
      <c r="U32" s="81"/>
      <c r="V32" s="25"/>
      <c r="W32" s="25"/>
      <c r="X32" s="25"/>
      <c r="Y32" s="25"/>
      <c r="Z32" s="25"/>
    </row>
    <row r="33" spans="1:26" x14ac:dyDescent="0.25">
      <c r="A33" s="25"/>
      <c r="B33" s="25"/>
      <c r="C33" s="25"/>
      <c r="D33" s="25"/>
      <c r="E33" s="25"/>
      <c r="F33" s="25"/>
      <c r="G33" s="25"/>
      <c r="H33" s="25"/>
      <c r="I33" s="25"/>
      <c r="J33" s="25"/>
      <c r="K33" s="25"/>
      <c r="L33" s="25"/>
      <c r="M33" s="25"/>
      <c r="N33" s="25"/>
      <c r="O33" s="25"/>
      <c r="P33" s="25"/>
      <c r="Q33" s="25"/>
      <c r="R33" s="25"/>
      <c r="S33" s="25"/>
      <c r="T33" s="25"/>
      <c r="U33" s="81"/>
      <c r="V33" s="25"/>
      <c r="W33" s="25"/>
      <c r="X33" s="25"/>
      <c r="Y33" s="25"/>
      <c r="Z33" s="25"/>
    </row>
    <row r="34" spans="1:26" x14ac:dyDescent="0.25">
      <c r="A34" s="25"/>
      <c r="B34" s="25"/>
      <c r="C34" s="25"/>
      <c r="D34" s="25"/>
      <c r="E34" s="25"/>
      <c r="F34" s="25"/>
      <c r="G34" s="25"/>
      <c r="H34" s="25"/>
      <c r="I34" s="25"/>
      <c r="J34" s="25"/>
      <c r="K34" s="25"/>
      <c r="L34" s="25"/>
      <c r="M34" s="25"/>
      <c r="N34" s="25"/>
      <c r="O34" s="25"/>
      <c r="P34" s="25"/>
      <c r="Q34" s="25"/>
      <c r="R34" s="25"/>
      <c r="S34" s="25"/>
      <c r="T34" s="25"/>
      <c r="U34" s="81"/>
      <c r="V34" s="25"/>
      <c r="W34" s="25"/>
      <c r="X34" s="25"/>
      <c r="Y34" s="25"/>
      <c r="Z34" s="25"/>
    </row>
    <row r="35" spans="1:26" x14ac:dyDescent="0.25">
      <c r="A35" s="25"/>
      <c r="B35" s="25"/>
      <c r="C35" s="25"/>
      <c r="D35" s="25"/>
      <c r="E35" s="25"/>
      <c r="F35" s="25"/>
      <c r="G35" s="25"/>
      <c r="H35" s="25"/>
      <c r="I35" s="25"/>
      <c r="J35" s="25"/>
      <c r="K35" s="25"/>
      <c r="L35" s="25"/>
      <c r="M35" s="25"/>
      <c r="N35" s="25"/>
      <c r="O35" s="25"/>
      <c r="P35" s="25"/>
      <c r="Q35" s="25"/>
      <c r="R35" s="25"/>
      <c r="S35" s="25"/>
      <c r="T35" s="25"/>
      <c r="U35" s="81"/>
      <c r="V35" s="25"/>
      <c r="W35" s="25"/>
      <c r="X35" s="25"/>
      <c r="Y35" s="25"/>
      <c r="Z35" s="25"/>
    </row>
    <row r="36" spans="1:26" x14ac:dyDescent="0.25">
      <c r="A36" s="25"/>
      <c r="B36" s="25"/>
      <c r="C36" s="25"/>
      <c r="D36" s="25"/>
      <c r="E36" s="25"/>
      <c r="F36" s="25"/>
      <c r="G36" s="25"/>
      <c r="H36" s="25"/>
      <c r="I36" s="25"/>
      <c r="J36" s="25"/>
      <c r="K36" s="25"/>
      <c r="L36" s="25"/>
      <c r="M36" s="25"/>
      <c r="N36" s="25"/>
      <c r="O36" s="25"/>
      <c r="P36" s="25"/>
      <c r="Q36" s="25"/>
      <c r="R36" s="25"/>
      <c r="S36" s="25"/>
      <c r="T36" s="25"/>
      <c r="U36" s="81"/>
      <c r="V36" s="25"/>
      <c r="W36" s="25"/>
      <c r="X36" s="25"/>
      <c r="Y36" s="25"/>
      <c r="Z36" s="25"/>
    </row>
    <row r="37" spans="1:26" x14ac:dyDescent="0.25">
      <c r="A37" s="25"/>
      <c r="B37" s="25"/>
      <c r="C37" s="25"/>
      <c r="D37" s="25"/>
      <c r="E37" s="25"/>
      <c r="F37" s="25"/>
      <c r="G37" s="25"/>
      <c r="H37" s="25"/>
      <c r="I37" s="25"/>
      <c r="J37" s="25"/>
      <c r="K37" s="25"/>
      <c r="L37" s="25"/>
      <c r="M37" s="25"/>
      <c r="N37" s="25"/>
      <c r="O37" s="25"/>
      <c r="P37" s="25"/>
      <c r="Q37" s="25"/>
      <c r="R37" s="25"/>
      <c r="S37" s="25"/>
      <c r="T37" s="25"/>
      <c r="U37" s="81"/>
      <c r="V37" s="25"/>
      <c r="W37" s="25"/>
      <c r="X37" s="25"/>
      <c r="Y37" s="25"/>
      <c r="Z37" s="25"/>
    </row>
    <row r="38" spans="1:26" x14ac:dyDescent="0.25">
      <c r="A38" s="25"/>
      <c r="B38" s="25"/>
      <c r="C38" s="25"/>
      <c r="D38" s="25"/>
      <c r="E38" s="25"/>
      <c r="F38" s="25"/>
      <c r="G38" s="25"/>
      <c r="H38" s="25"/>
      <c r="I38" s="25"/>
      <c r="J38" s="25"/>
      <c r="K38" s="25"/>
      <c r="L38" s="25"/>
      <c r="M38" s="25"/>
      <c r="N38" s="25"/>
      <c r="O38" s="25"/>
      <c r="P38" s="25"/>
      <c r="Q38" s="25"/>
      <c r="R38" s="25"/>
      <c r="S38" s="25"/>
      <c r="T38" s="25"/>
      <c r="U38" s="81"/>
      <c r="V38" s="25"/>
      <c r="W38" s="25"/>
      <c r="X38" s="25"/>
      <c r="Y38" s="25"/>
      <c r="Z38" s="25"/>
    </row>
    <row r="39" spans="1:26" x14ac:dyDescent="0.25">
      <c r="A39" s="25"/>
      <c r="B39" s="25"/>
      <c r="C39" s="25"/>
      <c r="D39" s="25"/>
      <c r="E39" s="25"/>
      <c r="F39" s="25"/>
      <c r="G39" s="25"/>
      <c r="H39" s="25"/>
      <c r="I39" s="25"/>
      <c r="J39" s="25"/>
      <c r="K39" s="25"/>
      <c r="L39" s="25"/>
      <c r="M39" s="25"/>
      <c r="N39" s="25"/>
      <c r="O39" s="25"/>
      <c r="P39" s="25"/>
      <c r="Q39" s="25"/>
      <c r="R39" s="25"/>
      <c r="S39" s="25"/>
      <c r="T39" s="25"/>
      <c r="U39" s="81"/>
      <c r="V39" s="25"/>
      <c r="W39" s="25"/>
      <c r="X39" s="25"/>
      <c r="Y39" s="25"/>
      <c r="Z39" s="25"/>
    </row>
    <row r="40" spans="1:26" x14ac:dyDescent="0.25">
      <c r="R40" s="25"/>
      <c r="S40" s="25"/>
      <c r="T40" s="25"/>
      <c r="U40" s="81"/>
      <c r="V40" s="25"/>
      <c r="W40" s="25"/>
      <c r="X40" s="25"/>
      <c r="Y40" s="25"/>
      <c r="Z40" s="25"/>
    </row>
  </sheetData>
  <mergeCells count="10">
    <mergeCell ref="Z5:Z6"/>
    <mergeCell ref="AA5:AA6"/>
    <mergeCell ref="B1:Y2"/>
    <mergeCell ref="U5:V5"/>
    <mergeCell ref="W5:Y5"/>
    <mergeCell ref="B5:F5"/>
    <mergeCell ref="G5:I5"/>
    <mergeCell ref="J5:N5"/>
    <mergeCell ref="O5:T5"/>
    <mergeCell ref="B3:Y3"/>
  </mergeCells>
  <conditionalFormatting sqref="S7:S16">
    <cfRule type="cellIs" dxfId="14" priority="1" operator="between">
      <formula>0.5</formula>
      <formula>0.69</formula>
    </cfRule>
    <cfRule type="cellIs" dxfId="13" priority="2" operator="lessThan">
      <formula>0.5</formula>
    </cfRule>
    <cfRule type="cellIs" dxfId="12" priority="3" operator="greaterThan">
      <formula>0.7</formula>
    </cfRule>
  </conditionalFormatting>
  <pageMargins left="0.7" right="0.7" top="0.75" bottom="0.75" header="0.3" footer="0.3"/>
  <pageSetup paperSize="5" scale="3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5"/>
  <sheetViews>
    <sheetView topLeftCell="L1" zoomScale="70" zoomScaleNormal="70" workbookViewId="0">
      <selection activeCell="X7" sqref="X7"/>
    </sheetView>
  </sheetViews>
  <sheetFormatPr baseColWidth="10" defaultRowHeight="15" x14ac:dyDescent="0.25"/>
  <cols>
    <col min="1" max="1" width="7" customWidth="1"/>
    <col min="2" max="2" width="26.7109375" bestFit="1" customWidth="1"/>
    <col min="3" max="3" width="16.7109375" style="1" customWidth="1"/>
    <col min="4" max="4" width="18.7109375" style="1" customWidth="1"/>
    <col min="5" max="5" width="45.5703125" style="1" customWidth="1"/>
    <col min="6" max="6" width="13.5703125" style="1" bestFit="1" customWidth="1"/>
    <col min="7" max="7" width="17.5703125" customWidth="1"/>
    <col min="8" max="8" width="15.7109375" style="64" bestFit="1" customWidth="1"/>
    <col min="9" max="9" width="22.85546875" style="1" customWidth="1"/>
    <col min="10" max="10" width="20.85546875" customWidth="1"/>
    <col min="11" max="11" width="34.42578125" style="1" customWidth="1"/>
    <col min="12" max="12" width="15" bestFit="1" customWidth="1"/>
    <col min="13" max="13" width="14.28515625" customWidth="1"/>
    <col min="14" max="14" width="18.85546875" style="1" bestFit="1" customWidth="1"/>
    <col min="16" max="16" width="12.5703125" style="26" bestFit="1" customWidth="1"/>
    <col min="18" max="18" width="12.5703125" style="3" bestFit="1" customWidth="1"/>
    <col min="19" max="19" width="12.5703125" style="26" customWidth="1"/>
    <col min="20" max="20" width="11.42578125" style="7"/>
    <col min="21" max="21" width="26.7109375" style="64" bestFit="1" customWidth="1"/>
    <col min="22" max="22" width="10.7109375" style="6" bestFit="1" customWidth="1"/>
    <col min="23" max="23" width="15.28515625" style="1" customWidth="1"/>
    <col min="24" max="24" width="27.28515625" bestFit="1" customWidth="1"/>
    <col min="25" max="25" width="37.140625" bestFit="1" customWidth="1"/>
  </cols>
  <sheetData>
    <row r="1" spans="1:27" x14ac:dyDescent="0.25">
      <c r="B1" s="93" t="s">
        <v>37</v>
      </c>
      <c r="C1" s="93"/>
      <c r="D1" s="93"/>
      <c r="E1" s="93"/>
      <c r="F1" s="93"/>
      <c r="G1" s="93"/>
      <c r="H1" s="93"/>
      <c r="I1" s="93"/>
      <c r="J1" s="93"/>
      <c r="K1" s="93"/>
      <c r="L1" s="93"/>
      <c r="M1" s="93"/>
      <c r="N1" s="93"/>
      <c r="O1" s="93"/>
      <c r="P1" s="93"/>
      <c r="Q1" s="93"/>
      <c r="R1" s="93"/>
      <c r="S1" s="93"/>
      <c r="T1" s="93"/>
      <c r="U1" s="93"/>
      <c r="V1" s="93"/>
      <c r="W1" s="93"/>
      <c r="X1" s="93"/>
      <c r="Y1" s="93"/>
    </row>
    <row r="2" spans="1:27" x14ac:dyDescent="0.25">
      <c r="B2" s="93"/>
      <c r="C2" s="93"/>
      <c r="D2" s="93"/>
      <c r="E2" s="93"/>
      <c r="F2" s="93"/>
      <c r="G2" s="93"/>
      <c r="H2" s="93"/>
      <c r="I2" s="93"/>
      <c r="J2" s="93"/>
      <c r="K2" s="93"/>
      <c r="L2" s="93"/>
      <c r="M2" s="93"/>
      <c r="N2" s="93"/>
      <c r="O2" s="93"/>
      <c r="P2" s="93"/>
      <c r="Q2" s="93"/>
      <c r="R2" s="93"/>
      <c r="S2" s="93"/>
      <c r="T2" s="93"/>
      <c r="U2" s="93"/>
      <c r="V2" s="93"/>
      <c r="W2" s="93"/>
      <c r="X2" s="93"/>
      <c r="Y2" s="93"/>
    </row>
    <row r="3" spans="1:27" ht="23.25" x14ac:dyDescent="0.35">
      <c r="B3" s="93" t="s">
        <v>36</v>
      </c>
      <c r="C3" s="93"/>
      <c r="D3" s="93"/>
      <c r="E3" s="93"/>
      <c r="F3" s="93"/>
      <c r="G3" s="93"/>
      <c r="H3" s="93"/>
      <c r="I3" s="93"/>
      <c r="J3" s="93"/>
      <c r="K3" s="93"/>
      <c r="L3" s="93"/>
      <c r="M3" s="93"/>
      <c r="N3" s="93"/>
      <c r="O3" s="93"/>
      <c r="P3" s="93"/>
      <c r="Q3" s="93"/>
      <c r="R3" s="93"/>
      <c r="S3" s="93"/>
      <c r="T3" s="93"/>
      <c r="U3" s="93"/>
      <c r="V3" s="93"/>
      <c r="W3" s="93"/>
      <c r="X3" s="93"/>
      <c r="Y3" s="93"/>
    </row>
    <row r="5" spans="1:27" s="5" customFormat="1" ht="29.25" customHeight="1" x14ac:dyDescent="0.25">
      <c r="A5" s="15"/>
      <c r="B5" s="107" t="s">
        <v>23</v>
      </c>
      <c r="C5" s="107"/>
      <c r="D5" s="107"/>
      <c r="E5" s="107"/>
      <c r="F5" s="107"/>
      <c r="G5" s="107" t="s">
        <v>29</v>
      </c>
      <c r="H5" s="107"/>
      <c r="I5" s="107"/>
      <c r="J5" s="108" t="s">
        <v>5</v>
      </c>
      <c r="K5" s="108"/>
      <c r="L5" s="108"/>
      <c r="M5" s="108"/>
      <c r="N5" s="108"/>
      <c r="O5" s="108" t="s">
        <v>30</v>
      </c>
      <c r="P5" s="108"/>
      <c r="Q5" s="108"/>
      <c r="R5" s="108"/>
      <c r="S5" s="108"/>
      <c r="T5" s="108"/>
      <c r="U5" s="108" t="s">
        <v>11</v>
      </c>
      <c r="V5" s="108"/>
      <c r="W5" s="108" t="s">
        <v>24</v>
      </c>
      <c r="X5" s="108"/>
      <c r="Y5" s="108"/>
      <c r="Z5" s="92" t="s">
        <v>304</v>
      </c>
      <c r="AA5" s="92" t="s">
        <v>305</v>
      </c>
    </row>
    <row r="6" spans="1:27" s="4" customFormat="1" ht="40.5" customHeight="1" x14ac:dyDescent="0.25">
      <c r="A6" s="16"/>
      <c r="B6" s="19" t="s">
        <v>0</v>
      </c>
      <c r="C6" s="19" t="s">
        <v>1</v>
      </c>
      <c r="D6" s="19" t="s">
        <v>2</v>
      </c>
      <c r="E6" s="19" t="s">
        <v>3</v>
      </c>
      <c r="F6" s="19" t="s">
        <v>4</v>
      </c>
      <c r="G6" s="19" t="s">
        <v>25</v>
      </c>
      <c r="H6" s="22" t="s">
        <v>26</v>
      </c>
      <c r="I6" s="19" t="s">
        <v>27</v>
      </c>
      <c r="J6" s="19" t="s">
        <v>17</v>
      </c>
      <c r="K6" s="19" t="s">
        <v>18</v>
      </c>
      <c r="L6" s="19" t="s">
        <v>19</v>
      </c>
      <c r="M6" s="19" t="s">
        <v>21</v>
      </c>
      <c r="N6" s="19" t="s">
        <v>22</v>
      </c>
      <c r="O6" s="19" t="s">
        <v>6</v>
      </c>
      <c r="P6" s="68" t="s">
        <v>7</v>
      </c>
      <c r="Q6" s="19" t="s">
        <v>8</v>
      </c>
      <c r="R6" s="68" t="s">
        <v>9</v>
      </c>
      <c r="S6" s="19" t="s">
        <v>10</v>
      </c>
      <c r="T6" s="69" t="s">
        <v>34</v>
      </c>
      <c r="U6" s="22" t="s">
        <v>12</v>
      </c>
      <c r="V6" s="22" t="s">
        <v>13</v>
      </c>
      <c r="W6" s="22" t="s">
        <v>14</v>
      </c>
      <c r="X6" s="22" t="s">
        <v>35</v>
      </c>
      <c r="Y6" s="22" t="s">
        <v>15</v>
      </c>
      <c r="Z6" s="92"/>
      <c r="AA6" s="92"/>
    </row>
    <row r="7" spans="1:27" s="6" customFormat="1" ht="93.75" customHeight="1" x14ac:dyDescent="0.2">
      <c r="A7" s="23"/>
      <c r="B7" s="9" t="s">
        <v>38</v>
      </c>
      <c r="C7" s="9" t="s">
        <v>39</v>
      </c>
      <c r="D7" s="9" t="s">
        <v>40</v>
      </c>
      <c r="E7" s="9" t="s">
        <v>106</v>
      </c>
      <c r="F7" s="9" t="s">
        <v>16</v>
      </c>
      <c r="G7" s="71" t="s">
        <v>107</v>
      </c>
      <c r="H7" s="28" t="s">
        <v>28</v>
      </c>
      <c r="I7" s="49" t="s">
        <v>108</v>
      </c>
      <c r="J7" s="49" t="s">
        <v>109</v>
      </c>
      <c r="K7" s="49" t="s">
        <v>110</v>
      </c>
      <c r="L7" s="49" t="s">
        <v>33</v>
      </c>
      <c r="M7" s="49" t="s">
        <v>111</v>
      </c>
      <c r="N7" s="49" t="s">
        <v>112</v>
      </c>
      <c r="O7" s="44"/>
      <c r="P7" s="50"/>
      <c r="Q7" s="51"/>
      <c r="R7" s="52">
        <v>0</v>
      </c>
      <c r="S7" s="53" t="e">
        <f>Q7/O7</f>
        <v>#DIV/0!</v>
      </c>
      <c r="T7" s="54">
        <v>44926</v>
      </c>
      <c r="U7" s="9" t="s">
        <v>155</v>
      </c>
      <c r="V7" s="44"/>
      <c r="W7" s="9" t="s">
        <v>91</v>
      </c>
      <c r="X7" s="9"/>
      <c r="Y7" s="44"/>
      <c r="Z7" s="91" t="s">
        <v>306</v>
      </c>
      <c r="AA7" s="110" t="s">
        <v>310</v>
      </c>
    </row>
    <row r="8" spans="1:27" s="2" customFormat="1" ht="93.75" customHeight="1" x14ac:dyDescent="0.2">
      <c r="A8" s="24"/>
      <c r="B8" s="9" t="s">
        <v>38</v>
      </c>
      <c r="C8" s="62" t="s">
        <v>39</v>
      </c>
      <c r="D8" s="62" t="s">
        <v>40</v>
      </c>
      <c r="E8" s="62" t="s">
        <v>106</v>
      </c>
      <c r="F8" s="62" t="s">
        <v>16</v>
      </c>
      <c r="G8" s="73" t="s">
        <v>113</v>
      </c>
      <c r="H8" s="57" t="s">
        <v>32</v>
      </c>
      <c r="I8" s="74" t="s">
        <v>114</v>
      </c>
      <c r="J8" s="33" t="s">
        <v>115</v>
      </c>
      <c r="K8" s="74" t="s">
        <v>116</v>
      </c>
      <c r="L8" s="74" t="s">
        <v>79</v>
      </c>
      <c r="M8" s="74" t="s">
        <v>111</v>
      </c>
      <c r="N8" s="74" t="s">
        <v>117</v>
      </c>
      <c r="O8" s="57"/>
      <c r="P8" s="34"/>
      <c r="Q8" s="35"/>
      <c r="R8" s="36">
        <v>0</v>
      </c>
      <c r="S8" s="55" t="e">
        <f t="shared" ref="S8:S15" si="0">Q8/O8</f>
        <v>#DIV/0!</v>
      </c>
      <c r="T8" s="56">
        <v>44926</v>
      </c>
      <c r="U8" s="62" t="s">
        <v>155</v>
      </c>
      <c r="V8" s="57"/>
      <c r="W8" s="62" t="s">
        <v>91</v>
      </c>
      <c r="X8" s="37"/>
      <c r="Y8" s="31"/>
      <c r="Z8" s="91" t="s">
        <v>306</v>
      </c>
      <c r="AA8" s="110" t="s">
        <v>310</v>
      </c>
    </row>
    <row r="9" spans="1:27" s="24" customFormat="1" ht="93.75" customHeight="1" x14ac:dyDescent="0.2">
      <c r="B9" s="9" t="s">
        <v>38</v>
      </c>
      <c r="C9" s="63" t="s">
        <v>39</v>
      </c>
      <c r="D9" s="63" t="s">
        <v>40</v>
      </c>
      <c r="E9" s="63" t="s">
        <v>106</v>
      </c>
      <c r="F9" s="63" t="s">
        <v>16</v>
      </c>
      <c r="G9" s="77" t="s">
        <v>118</v>
      </c>
      <c r="H9" s="60" t="s">
        <v>31</v>
      </c>
      <c r="I9" s="78" t="s">
        <v>119</v>
      </c>
      <c r="J9" s="38" t="s">
        <v>120</v>
      </c>
      <c r="K9" s="80" t="s">
        <v>121</v>
      </c>
      <c r="L9" s="78" t="s">
        <v>20</v>
      </c>
      <c r="M9" s="80" t="s">
        <v>111</v>
      </c>
      <c r="N9" s="80" t="s">
        <v>122</v>
      </c>
      <c r="O9" s="60">
        <v>1</v>
      </c>
      <c r="P9" s="39"/>
      <c r="Q9" s="40">
        <v>0</v>
      </c>
      <c r="R9" s="41">
        <v>0</v>
      </c>
      <c r="S9" s="58">
        <f t="shared" si="0"/>
        <v>0</v>
      </c>
      <c r="T9" s="59">
        <v>44926</v>
      </c>
      <c r="U9" s="63" t="s">
        <v>155</v>
      </c>
      <c r="V9" s="85">
        <v>3108</v>
      </c>
      <c r="W9" s="63" t="s">
        <v>91</v>
      </c>
      <c r="X9" s="63" t="s">
        <v>154</v>
      </c>
      <c r="Y9" s="63" t="s">
        <v>156</v>
      </c>
      <c r="Z9" s="91" t="s">
        <v>306</v>
      </c>
      <c r="AA9" s="110" t="s">
        <v>310</v>
      </c>
    </row>
    <row r="10" spans="1:27" s="24" customFormat="1" ht="93.75" customHeight="1" x14ac:dyDescent="0.2">
      <c r="B10" s="9" t="s">
        <v>38</v>
      </c>
      <c r="C10" s="63" t="s">
        <v>39</v>
      </c>
      <c r="D10" s="63" t="s">
        <v>40</v>
      </c>
      <c r="E10" s="63" t="s">
        <v>106</v>
      </c>
      <c r="F10" s="63" t="s">
        <v>16</v>
      </c>
      <c r="G10" s="77" t="s">
        <v>123</v>
      </c>
      <c r="H10" s="60" t="s">
        <v>31</v>
      </c>
      <c r="I10" s="78" t="s">
        <v>124</v>
      </c>
      <c r="J10" s="38" t="s">
        <v>125</v>
      </c>
      <c r="K10" s="80" t="s">
        <v>153</v>
      </c>
      <c r="L10" s="78" t="s">
        <v>20</v>
      </c>
      <c r="M10" s="80" t="s">
        <v>111</v>
      </c>
      <c r="N10" s="80" t="s">
        <v>126</v>
      </c>
      <c r="O10" s="60">
        <v>30</v>
      </c>
      <c r="P10" s="39"/>
      <c r="Q10" s="40">
        <v>0</v>
      </c>
      <c r="R10" s="41">
        <v>0</v>
      </c>
      <c r="S10" s="58">
        <f t="shared" si="0"/>
        <v>0</v>
      </c>
      <c r="T10" s="59">
        <v>44926</v>
      </c>
      <c r="U10" s="63" t="s">
        <v>155</v>
      </c>
      <c r="V10" s="85">
        <v>30</v>
      </c>
      <c r="W10" s="63" t="s">
        <v>91</v>
      </c>
      <c r="X10" s="63" t="s">
        <v>154</v>
      </c>
      <c r="Y10" s="63" t="s">
        <v>157</v>
      </c>
      <c r="Z10" s="91" t="s">
        <v>306</v>
      </c>
      <c r="AA10" s="110" t="s">
        <v>310</v>
      </c>
    </row>
    <row r="11" spans="1:27" s="24" customFormat="1" ht="93.75" customHeight="1" x14ac:dyDescent="0.2">
      <c r="B11" s="9" t="s">
        <v>38</v>
      </c>
      <c r="C11" s="63" t="s">
        <v>39</v>
      </c>
      <c r="D11" s="63" t="s">
        <v>40</v>
      </c>
      <c r="E11" s="63" t="s">
        <v>106</v>
      </c>
      <c r="F11" s="63" t="s">
        <v>16</v>
      </c>
      <c r="G11" s="77" t="s">
        <v>127</v>
      </c>
      <c r="H11" s="60" t="s">
        <v>31</v>
      </c>
      <c r="I11" s="78" t="s">
        <v>128</v>
      </c>
      <c r="J11" s="38" t="s">
        <v>129</v>
      </c>
      <c r="K11" s="80" t="s">
        <v>130</v>
      </c>
      <c r="L11" s="78" t="s">
        <v>20</v>
      </c>
      <c r="M11" s="80" t="s">
        <v>111</v>
      </c>
      <c r="N11" s="80" t="s">
        <v>131</v>
      </c>
      <c r="O11" s="60">
        <v>3</v>
      </c>
      <c r="P11" s="39">
        <v>0</v>
      </c>
      <c r="Q11" s="40">
        <v>0</v>
      </c>
      <c r="R11" s="41">
        <v>0</v>
      </c>
      <c r="S11" s="58">
        <f t="shared" si="0"/>
        <v>0</v>
      </c>
      <c r="T11" s="59">
        <v>44926</v>
      </c>
      <c r="U11" s="63" t="s">
        <v>155</v>
      </c>
      <c r="V11" s="85">
        <v>3108</v>
      </c>
      <c r="W11" s="63" t="s">
        <v>91</v>
      </c>
      <c r="X11" s="63" t="s">
        <v>154</v>
      </c>
      <c r="Y11" s="63" t="s">
        <v>158</v>
      </c>
      <c r="Z11" s="91" t="s">
        <v>306</v>
      </c>
      <c r="AA11" s="110" t="s">
        <v>310</v>
      </c>
    </row>
    <row r="12" spans="1:27" s="24" customFormat="1" ht="93.75" customHeight="1" x14ac:dyDescent="0.2">
      <c r="B12" s="9" t="s">
        <v>38</v>
      </c>
      <c r="C12" s="62" t="s">
        <v>39</v>
      </c>
      <c r="D12" s="62" t="s">
        <v>40</v>
      </c>
      <c r="E12" s="62" t="s">
        <v>106</v>
      </c>
      <c r="F12" s="62" t="s">
        <v>16</v>
      </c>
      <c r="G12" s="73" t="s">
        <v>132</v>
      </c>
      <c r="H12" s="57" t="s">
        <v>32</v>
      </c>
      <c r="I12" s="33" t="s">
        <v>133</v>
      </c>
      <c r="J12" s="33" t="s">
        <v>134</v>
      </c>
      <c r="K12" s="33" t="s">
        <v>135</v>
      </c>
      <c r="L12" s="75" t="s">
        <v>79</v>
      </c>
      <c r="M12" s="33" t="s">
        <v>111</v>
      </c>
      <c r="N12" s="33" t="s">
        <v>136</v>
      </c>
      <c r="O12" s="57"/>
      <c r="P12" s="34">
        <v>0</v>
      </c>
      <c r="Q12" s="35"/>
      <c r="R12" s="36">
        <v>0</v>
      </c>
      <c r="S12" s="55" t="e">
        <f t="shared" si="0"/>
        <v>#DIV/0!</v>
      </c>
      <c r="T12" s="56">
        <v>44926</v>
      </c>
      <c r="U12" s="62" t="s">
        <v>155</v>
      </c>
      <c r="V12" s="57"/>
      <c r="W12" s="62" t="s">
        <v>91</v>
      </c>
      <c r="X12" s="37"/>
      <c r="Y12" s="37"/>
      <c r="Z12" s="91" t="s">
        <v>306</v>
      </c>
      <c r="AA12" s="110" t="s">
        <v>310</v>
      </c>
    </row>
    <row r="13" spans="1:27" s="24" customFormat="1" ht="93.75" customHeight="1" x14ac:dyDescent="0.2">
      <c r="B13" s="9" t="s">
        <v>38</v>
      </c>
      <c r="C13" s="63" t="s">
        <v>39</v>
      </c>
      <c r="D13" s="63" t="s">
        <v>40</v>
      </c>
      <c r="E13" s="63" t="s">
        <v>106</v>
      </c>
      <c r="F13" s="63" t="s">
        <v>16</v>
      </c>
      <c r="G13" s="77" t="s">
        <v>137</v>
      </c>
      <c r="H13" s="60" t="s">
        <v>31</v>
      </c>
      <c r="I13" s="38" t="s">
        <v>138</v>
      </c>
      <c r="J13" s="38" t="s">
        <v>139</v>
      </c>
      <c r="K13" s="38" t="s">
        <v>140</v>
      </c>
      <c r="L13" s="78" t="s">
        <v>20</v>
      </c>
      <c r="M13" s="38" t="s">
        <v>111</v>
      </c>
      <c r="N13" s="38" t="s">
        <v>141</v>
      </c>
      <c r="O13" s="60">
        <v>5</v>
      </c>
      <c r="P13" s="39">
        <v>0</v>
      </c>
      <c r="Q13" s="40">
        <v>0</v>
      </c>
      <c r="R13" s="41">
        <v>0</v>
      </c>
      <c r="S13" s="58">
        <f t="shared" si="0"/>
        <v>0</v>
      </c>
      <c r="T13" s="59">
        <v>44926</v>
      </c>
      <c r="U13" s="63" t="s">
        <v>155</v>
      </c>
      <c r="V13" s="85">
        <v>3108</v>
      </c>
      <c r="W13" s="63" t="s">
        <v>91</v>
      </c>
      <c r="X13" s="63" t="s">
        <v>92</v>
      </c>
      <c r="Y13" s="63" t="s">
        <v>159</v>
      </c>
      <c r="Z13" s="91" t="s">
        <v>306</v>
      </c>
      <c r="AA13" s="110" t="s">
        <v>310</v>
      </c>
    </row>
    <row r="14" spans="1:27" s="24" customFormat="1" ht="93.75" customHeight="1" x14ac:dyDescent="0.2">
      <c r="B14" s="9" t="s">
        <v>38</v>
      </c>
      <c r="C14" s="63" t="s">
        <v>39</v>
      </c>
      <c r="D14" s="63" t="s">
        <v>40</v>
      </c>
      <c r="E14" s="63" t="s">
        <v>106</v>
      </c>
      <c r="F14" s="63" t="s">
        <v>16</v>
      </c>
      <c r="G14" s="77" t="s">
        <v>142</v>
      </c>
      <c r="H14" s="60" t="s">
        <v>31</v>
      </c>
      <c r="I14" s="38" t="s">
        <v>143</v>
      </c>
      <c r="J14" s="38" t="s">
        <v>144</v>
      </c>
      <c r="K14" s="38" t="s">
        <v>145</v>
      </c>
      <c r="L14" s="78" t="s">
        <v>20</v>
      </c>
      <c r="M14" s="38" t="s">
        <v>111</v>
      </c>
      <c r="N14" s="38" t="s">
        <v>146</v>
      </c>
      <c r="O14" s="60">
        <v>20</v>
      </c>
      <c r="P14" s="39">
        <v>0</v>
      </c>
      <c r="Q14" s="40">
        <v>0</v>
      </c>
      <c r="R14" s="41">
        <v>0</v>
      </c>
      <c r="S14" s="58">
        <f t="shared" si="0"/>
        <v>0</v>
      </c>
      <c r="T14" s="59">
        <v>44926</v>
      </c>
      <c r="U14" s="63" t="s">
        <v>155</v>
      </c>
      <c r="V14" s="85">
        <v>3108</v>
      </c>
      <c r="W14" s="63" t="s">
        <v>91</v>
      </c>
      <c r="X14" s="63" t="s">
        <v>92</v>
      </c>
      <c r="Y14" s="63" t="s">
        <v>160</v>
      </c>
      <c r="Z14" s="91" t="s">
        <v>306</v>
      </c>
      <c r="AA14" s="110" t="s">
        <v>310</v>
      </c>
    </row>
    <row r="15" spans="1:27" s="24" customFormat="1" ht="93.75" customHeight="1" x14ac:dyDescent="0.2">
      <c r="B15" s="9" t="s">
        <v>38</v>
      </c>
      <c r="C15" s="63" t="s">
        <v>39</v>
      </c>
      <c r="D15" s="63" t="s">
        <v>40</v>
      </c>
      <c r="E15" s="63" t="s">
        <v>106</v>
      </c>
      <c r="F15" s="63" t="s">
        <v>16</v>
      </c>
      <c r="G15" s="77" t="s">
        <v>147</v>
      </c>
      <c r="H15" s="60" t="s">
        <v>31</v>
      </c>
      <c r="I15" s="38" t="s">
        <v>148</v>
      </c>
      <c r="J15" s="38" t="s">
        <v>149</v>
      </c>
      <c r="K15" s="38" t="s">
        <v>150</v>
      </c>
      <c r="L15" s="78" t="s">
        <v>20</v>
      </c>
      <c r="M15" s="38" t="s">
        <v>151</v>
      </c>
      <c r="N15" s="38" t="s">
        <v>152</v>
      </c>
      <c r="O15" s="60">
        <v>50</v>
      </c>
      <c r="P15" s="43">
        <v>0</v>
      </c>
      <c r="Q15" s="40">
        <v>0</v>
      </c>
      <c r="R15" s="41">
        <v>0</v>
      </c>
      <c r="S15" s="58">
        <f t="shared" si="0"/>
        <v>0</v>
      </c>
      <c r="T15" s="59">
        <v>44926</v>
      </c>
      <c r="U15" s="63" t="s">
        <v>155</v>
      </c>
      <c r="V15" s="60">
        <v>50</v>
      </c>
      <c r="W15" s="63" t="s">
        <v>91</v>
      </c>
      <c r="X15" s="63" t="s">
        <v>92</v>
      </c>
      <c r="Y15" s="63" t="s">
        <v>161</v>
      </c>
      <c r="Z15" s="91" t="s">
        <v>306</v>
      </c>
      <c r="AA15" s="110" t="s">
        <v>310</v>
      </c>
    </row>
  </sheetData>
  <mergeCells count="10">
    <mergeCell ref="Z5:Z6"/>
    <mergeCell ref="AA5:AA6"/>
    <mergeCell ref="B1:Y2"/>
    <mergeCell ref="B3:Y3"/>
    <mergeCell ref="B5:F5"/>
    <mergeCell ref="G5:I5"/>
    <mergeCell ref="J5:N5"/>
    <mergeCell ref="O5:T5"/>
    <mergeCell ref="U5:V5"/>
    <mergeCell ref="W5:Y5"/>
  </mergeCells>
  <conditionalFormatting sqref="S7:S15">
    <cfRule type="cellIs" dxfId="11" priority="1" operator="between">
      <formula>0.5</formula>
      <formula>0.69</formula>
    </cfRule>
    <cfRule type="cellIs" dxfId="10" priority="2" operator="lessThan">
      <formula>0.5</formula>
    </cfRule>
    <cfRule type="cellIs" dxfId="9" priority="3" operator="greaterThan">
      <formula>0.7</formula>
    </cfRule>
  </conditionalFormatting>
  <pageMargins left="0.7" right="0.7" top="0.75" bottom="0.75" header="0.3" footer="0.3"/>
  <pageSetup paperSize="5" scale="38"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2"/>
  <sheetViews>
    <sheetView topLeftCell="N10" zoomScale="70" zoomScaleNormal="70" workbookViewId="0">
      <selection activeCell="Z7" sqref="Z7:Z12"/>
    </sheetView>
  </sheetViews>
  <sheetFormatPr baseColWidth="10" defaultRowHeight="15" x14ac:dyDescent="0.25"/>
  <cols>
    <col min="1" max="1" width="7" customWidth="1"/>
    <col min="2" max="2" width="26.7109375" bestFit="1" customWidth="1"/>
    <col min="3" max="3" width="16.7109375" style="1" customWidth="1"/>
    <col min="4" max="4" width="18.7109375" style="1" customWidth="1"/>
    <col min="5" max="5" width="45.5703125" style="1" customWidth="1"/>
    <col min="6" max="6" width="13.5703125" style="1" bestFit="1" customWidth="1"/>
    <col min="7" max="7" width="17.5703125" customWidth="1"/>
    <col min="8" max="8" width="15.7109375" style="64" bestFit="1" customWidth="1"/>
    <col min="9" max="9" width="22.85546875" style="1" customWidth="1"/>
    <col min="10" max="10" width="20.85546875" customWidth="1"/>
    <col min="11" max="11" width="34.42578125" style="1" customWidth="1"/>
    <col min="12" max="12" width="15" bestFit="1" customWidth="1"/>
    <col min="13" max="13" width="14.28515625" customWidth="1"/>
    <col min="14" max="14" width="18.85546875" style="1" bestFit="1" customWidth="1"/>
    <col min="16" max="16" width="12.5703125" style="26" bestFit="1" customWidth="1"/>
    <col min="18" max="18" width="12.5703125" style="3" bestFit="1" customWidth="1"/>
    <col min="19" max="19" width="12.5703125" style="26" customWidth="1"/>
    <col min="20" max="20" width="11.42578125" style="7"/>
    <col min="21" max="21" width="26.7109375" style="64" bestFit="1" customWidth="1"/>
    <col min="22" max="22" width="10.7109375" style="6" bestFit="1" customWidth="1"/>
    <col min="23" max="23" width="15.28515625" style="1" customWidth="1"/>
    <col min="24" max="24" width="31.5703125" customWidth="1"/>
    <col min="25" max="25" width="41.85546875" customWidth="1"/>
  </cols>
  <sheetData>
    <row r="1" spans="1:27" x14ac:dyDescent="0.25">
      <c r="B1" s="93" t="s">
        <v>37</v>
      </c>
      <c r="C1" s="93"/>
      <c r="D1" s="93"/>
      <c r="E1" s="93"/>
      <c r="F1" s="93"/>
      <c r="G1" s="93"/>
      <c r="H1" s="93"/>
      <c r="I1" s="93"/>
      <c r="J1" s="93"/>
      <c r="K1" s="93"/>
      <c r="L1" s="93"/>
      <c r="M1" s="93"/>
      <c r="N1" s="93"/>
      <c r="O1" s="93"/>
      <c r="P1" s="93"/>
      <c r="Q1" s="93"/>
      <c r="R1" s="93"/>
      <c r="S1" s="93"/>
      <c r="T1" s="93"/>
      <c r="U1" s="93"/>
      <c r="V1" s="93"/>
      <c r="W1" s="93"/>
      <c r="X1" s="93"/>
      <c r="Y1" s="93"/>
    </row>
    <row r="2" spans="1:27" x14ac:dyDescent="0.25">
      <c r="B2" s="93"/>
      <c r="C2" s="93"/>
      <c r="D2" s="93"/>
      <c r="E2" s="93"/>
      <c r="F2" s="93"/>
      <c r="G2" s="93"/>
      <c r="H2" s="93"/>
      <c r="I2" s="93"/>
      <c r="J2" s="93"/>
      <c r="K2" s="93"/>
      <c r="L2" s="93"/>
      <c r="M2" s="93"/>
      <c r="N2" s="93"/>
      <c r="O2" s="93"/>
      <c r="P2" s="93"/>
      <c r="Q2" s="93"/>
      <c r="R2" s="93"/>
      <c r="S2" s="93"/>
      <c r="T2" s="93"/>
      <c r="U2" s="93"/>
      <c r="V2" s="93"/>
      <c r="W2" s="93"/>
      <c r="X2" s="93"/>
      <c r="Y2" s="93"/>
    </row>
    <row r="3" spans="1:27" ht="23.25" x14ac:dyDescent="0.35">
      <c r="B3" s="93" t="s">
        <v>36</v>
      </c>
      <c r="C3" s="93"/>
      <c r="D3" s="93"/>
      <c r="E3" s="93"/>
      <c r="F3" s="93"/>
      <c r="G3" s="93"/>
      <c r="H3" s="93"/>
      <c r="I3" s="93"/>
      <c r="J3" s="93"/>
      <c r="K3" s="93"/>
      <c r="L3" s="93"/>
      <c r="M3" s="93"/>
      <c r="N3" s="93"/>
      <c r="O3" s="93"/>
      <c r="P3" s="93"/>
      <c r="Q3" s="93"/>
      <c r="R3" s="93"/>
      <c r="S3" s="93"/>
      <c r="T3" s="93"/>
      <c r="U3" s="93"/>
      <c r="V3" s="93"/>
      <c r="W3" s="93"/>
      <c r="X3" s="93"/>
      <c r="Y3" s="93"/>
    </row>
    <row r="5" spans="1:27" s="5" customFormat="1" ht="29.25" customHeight="1" x14ac:dyDescent="0.25">
      <c r="A5" s="15"/>
      <c r="B5" s="107" t="s">
        <v>23</v>
      </c>
      <c r="C5" s="107"/>
      <c r="D5" s="107"/>
      <c r="E5" s="107"/>
      <c r="F5" s="107"/>
      <c r="G5" s="107" t="s">
        <v>29</v>
      </c>
      <c r="H5" s="107"/>
      <c r="I5" s="107"/>
      <c r="J5" s="108" t="s">
        <v>5</v>
      </c>
      <c r="K5" s="108"/>
      <c r="L5" s="108"/>
      <c r="M5" s="108"/>
      <c r="N5" s="108"/>
      <c r="O5" s="108" t="s">
        <v>30</v>
      </c>
      <c r="P5" s="108"/>
      <c r="Q5" s="108"/>
      <c r="R5" s="108"/>
      <c r="S5" s="108"/>
      <c r="T5" s="108"/>
      <c r="U5" s="108" t="s">
        <v>11</v>
      </c>
      <c r="V5" s="108"/>
      <c r="W5" s="108" t="s">
        <v>24</v>
      </c>
      <c r="X5" s="108"/>
      <c r="Y5" s="108"/>
      <c r="Z5" s="92" t="s">
        <v>304</v>
      </c>
      <c r="AA5" s="92" t="s">
        <v>305</v>
      </c>
    </row>
    <row r="6" spans="1:27" s="4" customFormat="1" ht="40.5" customHeight="1" x14ac:dyDescent="0.25">
      <c r="A6" s="16"/>
      <c r="B6" s="18" t="s">
        <v>0</v>
      </c>
      <c r="C6" s="18" t="s">
        <v>1</v>
      </c>
      <c r="D6" s="18" t="s">
        <v>2</v>
      </c>
      <c r="E6" s="18" t="s">
        <v>3</v>
      </c>
      <c r="F6" s="18" t="s">
        <v>4</v>
      </c>
      <c r="G6" s="18" t="s">
        <v>25</v>
      </c>
      <c r="H6" s="47" t="s">
        <v>26</v>
      </c>
      <c r="I6" s="18" t="s">
        <v>27</v>
      </c>
      <c r="J6" s="18" t="s">
        <v>17</v>
      </c>
      <c r="K6" s="18" t="s">
        <v>18</v>
      </c>
      <c r="L6" s="18" t="s">
        <v>19</v>
      </c>
      <c r="M6" s="18" t="s">
        <v>21</v>
      </c>
      <c r="N6" s="18" t="s">
        <v>22</v>
      </c>
      <c r="O6" s="18" t="s">
        <v>6</v>
      </c>
      <c r="P6" s="45" t="s">
        <v>7</v>
      </c>
      <c r="Q6" s="18" t="s">
        <v>8</v>
      </c>
      <c r="R6" s="45" t="s">
        <v>9</v>
      </c>
      <c r="S6" s="18" t="s">
        <v>10</v>
      </c>
      <c r="T6" s="84" t="s">
        <v>34</v>
      </c>
      <c r="U6" s="47" t="s">
        <v>12</v>
      </c>
      <c r="V6" s="47" t="s">
        <v>13</v>
      </c>
      <c r="W6" s="47" t="s">
        <v>14</v>
      </c>
      <c r="X6" s="47" t="s">
        <v>35</v>
      </c>
      <c r="Y6" s="47" t="s">
        <v>15</v>
      </c>
      <c r="Z6" s="92"/>
      <c r="AA6" s="92"/>
    </row>
    <row r="7" spans="1:27" s="6" customFormat="1" ht="93.75" customHeight="1" x14ac:dyDescent="0.25">
      <c r="A7" s="23"/>
      <c r="B7" s="9" t="s">
        <v>38</v>
      </c>
      <c r="C7" s="9" t="s">
        <v>39</v>
      </c>
      <c r="D7" s="9" t="s">
        <v>40</v>
      </c>
      <c r="E7" s="9" t="s">
        <v>162</v>
      </c>
      <c r="F7" s="9" t="s">
        <v>16</v>
      </c>
      <c r="G7" s="71" t="s">
        <v>163</v>
      </c>
      <c r="H7" s="28" t="s">
        <v>28</v>
      </c>
      <c r="I7" s="49" t="s">
        <v>169</v>
      </c>
      <c r="J7" s="49" t="s">
        <v>170</v>
      </c>
      <c r="K7" s="49" t="s">
        <v>171</v>
      </c>
      <c r="L7" s="49" t="s">
        <v>33</v>
      </c>
      <c r="M7" s="49" t="s">
        <v>81</v>
      </c>
      <c r="N7" s="49" t="s">
        <v>172</v>
      </c>
      <c r="O7" s="44"/>
      <c r="P7" s="50"/>
      <c r="Q7" s="51"/>
      <c r="R7" s="52">
        <v>0</v>
      </c>
      <c r="S7" s="53" t="e">
        <f>Q7/O7</f>
        <v>#DIV/0!</v>
      </c>
      <c r="T7" s="54">
        <v>44926</v>
      </c>
      <c r="U7" s="9" t="s">
        <v>155</v>
      </c>
      <c r="V7" s="44"/>
      <c r="W7" s="9" t="s">
        <v>91</v>
      </c>
      <c r="X7" s="9"/>
      <c r="Y7" s="44"/>
      <c r="Z7" s="91" t="s">
        <v>306</v>
      </c>
      <c r="AA7" s="109" t="s">
        <v>307</v>
      </c>
    </row>
    <row r="8" spans="1:27" s="2" customFormat="1" ht="93.75" customHeight="1" x14ac:dyDescent="0.25">
      <c r="A8" s="24"/>
      <c r="B8" s="9" t="s">
        <v>38</v>
      </c>
      <c r="C8" s="62" t="s">
        <v>39</v>
      </c>
      <c r="D8" s="62" t="s">
        <v>40</v>
      </c>
      <c r="E8" s="62" t="s">
        <v>162</v>
      </c>
      <c r="F8" s="62" t="s">
        <v>16</v>
      </c>
      <c r="G8" s="73" t="s">
        <v>164</v>
      </c>
      <c r="H8" s="57" t="s">
        <v>32</v>
      </c>
      <c r="I8" s="74" t="s">
        <v>173</v>
      </c>
      <c r="J8" s="33" t="s">
        <v>174</v>
      </c>
      <c r="K8" s="74" t="s">
        <v>175</v>
      </c>
      <c r="L8" s="74" t="s">
        <v>79</v>
      </c>
      <c r="M8" s="74" t="s">
        <v>81</v>
      </c>
      <c r="N8" s="74" t="s">
        <v>176</v>
      </c>
      <c r="O8" s="57"/>
      <c r="P8" s="34"/>
      <c r="Q8" s="35"/>
      <c r="R8" s="36">
        <v>0</v>
      </c>
      <c r="S8" s="55" t="e">
        <f t="shared" ref="S8:S12" si="0">Q8/O8</f>
        <v>#DIV/0!</v>
      </c>
      <c r="T8" s="56">
        <v>44926</v>
      </c>
      <c r="U8" s="62" t="s">
        <v>155</v>
      </c>
      <c r="V8" s="57"/>
      <c r="W8" s="62" t="s">
        <v>91</v>
      </c>
      <c r="X8" s="37"/>
      <c r="Y8" s="31"/>
      <c r="Z8" s="91" t="s">
        <v>306</v>
      </c>
      <c r="AA8" s="109" t="s">
        <v>307</v>
      </c>
    </row>
    <row r="9" spans="1:27" s="24" customFormat="1" ht="93.75" customHeight="1" x14ac:dyDescent="0.25">
      <c r="B9" s="9" t="s">
        <v>38</v>
      </c>
      <c r="C9" s="63" t="s">
        <v>39</v>
      </c>
      <c r="D9" s="63" t="s">
        <v>40</v>
      </c>
      <c r="E9" s="63" t="s">
        <v>162</v>
      </c>
      <c r="F9" s="63" t="s">
        <v>16</v>
      </c>
      <c r="G9" s="77" t="s">
        <v>165</v>
      </c>
      <c r="H9" s="60" t="s">
        <v>31</v>
      </c>
      <c r="I9" s="78" t="s">
        <v>177</v>
      </c>
      <c r="J9" s="38" t="s">
        <v>178</v>
      </c>
      <c r="K9" s="80" t="s">
        <v>179</v>
      </c>
      <c r="L9" s="78" t="s">
        <v>20</v>
      </c>
      <c r="M9" s="80" t="s">
        <v>81</v>
      </c>
      <c r="N9" s="80" t="s">
        <v>180</v>
      </c>
      <c r="O9" s="60">
        <v>1</v>
      </c>
      <c r="P9" s="39"/>
      <c r="Q9" s="40">
        <v>1</v>
      </c>
      <c r="R9" s="41">
        <v>0</v>
      </c>
      <c r="S9" s="58">
        <f t="shared" si="0"/>
        <v>1</v>
      </c>
      <c r="T9" s="59">
        <v>44926</v>
      </c>
      <c r="U9" s="63" t="s">
        <v>155</v>
      </c>
      <c r="V9" s="85">
        <v>1816</v>
      </c>
      <c r="W9" s="63" t="s">
        <v>91</v>
      </c>
      <c r="X9" s="63" t="s">
        <v>193</v>
      </c>
      <c r="Y9" s="63" t="s">
        <v>194</v>
      </c>
      <c r="Z9" s="91" t="s">
        <v>306</v>
      </c>
      <c r="AA9" s="109" t="s">
        <v>307</v>
      </c>
    </row>
    <row r="10" spans="1:27" s="24" customFormat="1" ht="93.75" customHeight="1" x14ac:dyDescent="0.25">
      <c r="B10" s="9" t="s">
        <v>38</v>
      </c>
      <c r="C10" s="63" t="s">
        <v>39</v>
      </c>
      <c r="D10" s="63" t="s">
        <v>40</v>
      </c>
      <c r="E10" s="63" t="s">
        <v>162</v>
      </c>
      <c r="F10" s="63" t="s">
        <v>16</v>
      </c>
      <c r="G10" s="77" t="s">
        <v>166</v>
      </c>
      <c r="H10" s="60" t="s">
        <v>31</v>
      </c>
      <c r="I10" s="78" t="s">
        <v>181</v>
      </c>
      <c r="J10" s="38" t="s">
        <v>182</v>
      </c>
      <c r="K10" s="80" t="s">
        <v>183</v>
      </c>
      <c r="L10" s="78" t="s">
        <v>20</v>
      </c>
      <c r="M10" s="80" t="s">
        <v>81</v>
      </c>
      <c r="N10" s="80" t="s">
        <v>184</v>
      </c>
      <c r="O10" s="60">
        <v>5</v>
      </c>
      <c r="P10" s="39"/>
      <c r="Q10" s="40">
        <v>2</v>
      </c>
      <c r="R10" s="41">
        <v>0</v>
      </c>
      <c r="S10" s="58">
        <f t="shared" si="0"/>
        <v>0.4</v>
      </c>
      <c r="T10" s="59">
        <v>44926</v>
      </c>
      <c r="U10" s="63" t="s">
        <v>155</v>
      </c>
      <c r="V10" s="85">
        <v>1816</v>
      </c>
      <c r="W10" s="63" t="s">
        <v>91</v>
      </c>
      <c r="X10" s="63" t="s">
        <v>193</v>
      </c>
      <c r="Y10" s="63" t="s">
        <v>195</v>
      </c>
      <c r="Z10" s="91" t="s">
        <v>306</v>
      </c>
      <c r="AA10" s="109" t="s">
        <v>307</v>
      </c>
    </row>
    <row r="11" spans="1:27" s="24" customFormat="1" ht="93.75" customHeight="1" x14ac:dyDescent="0.25">
      <c r="B11" s="9" t="s">
        <v>38</v>
      </c>
      <c r="C11" s="63" t="s">
        <v>39</v>
      </c>
      <c r="D11" s="63" t="s">
        <v>40</v>
      </c>
      <c r="E11" s="63" t="s">
        <v>162</v>
      </c>
      <c r="F11" s="63" t="s">
        <v>16</v>
      </c>
      <c r="G11" s="77" t="s">
        <v>167</v>
      </c>
      <c r="H11" s="60" t="s">
        <v>31</v>
      </c>
      <c r="I11" s="78" t="s">
        <v>185</v>
      </c>
      <c r="J11" s="38" t="s">
        <v>186</v>
      </c>
      <c r="K11" s="80" t="s">
        <v>187</v>
      </c>
      <c r="L11" s="78" t="s">
        <v>20</v>
      </c>
      <c r="M11" s="80" t="s">
        <v>81</v>
      </c>
      <c r="N11" s="80" t="s">
        <v>188</v>
      </c>
      <c r="O11" s="60">
        <v>3</v>
      </c>
      <c r="P11" s="39"/>
      <c r="Q11" s="40">
        <v>1</v>
      </c>
      <c r="R11" s="41">
        <v>0</v>
      </c>
      <c r="S11" s="58">
        <f t="shared" si="0"/>
        <v>0.33333333333333331</v>
      </c>
      <c r="T11" s="59">
        <v>44926</v>
      </c>
      <c r="U11" s="63" t="s">
        <v>155</v>
      </c>
      <c r="V11" s="85">
        <v>1816</v>
      </c>
      <c r="W11" s="63" t="s">
        <v>91</v>
      </c>
      <c r="X11" s="63" t="s">
        <v>193</v>
      </c>
      <c r="Y11" s="63" t="s">
        <v>196</v>
      </c>
      <c r="Z11" s="91" t="s">
        <v>306</v>
      </c>
      <c r="AA11" s="109" t="s">
        <v>307</v>
      </c>
    </row>
    <row r="12" spans="1:27" s="24" customFormat="1" ht="128.25" customHeight="1" x14ac:dyDescent="0.25">
      <c r="B12" s="9" t="s">
        <v>38</v>
      </c>
      <c r="C12" s="63" t="s">
        <v>39</v>
      </c>
      <c r="D12" s="63" t="s">
        <v>40</v>
      </c>
      <c r="E12" s="63" t="s">
        <v>162</v>
      </c>
      <c r="F12" s="63" t="s">
        <v>16</v>
      </c>
      <c r="G12" s="77" t="s">
        <v>168</v>
      </c>
      <c r="H12" s="60" t="s">
        <v>31</v>
      </c>
      <c r="I12" s="80" t="s">
        <v>189</v>
      </c>
      <c r="J12" s="80" t="s">
        <v>190</v>
      </c>
      <c r="K12" s="80" t="s">
        <v>191</v>
      </c>
      <c r="L12" s="80" t="s">
        <v>20</v>
      </c>
      <c r="M12" s="80" t="s">
        <v>81</v>
      </c>
      <c r="N12" s="80" t="s">
        <v>192</v>
      </c>
      <c r="O12" s="60">
        <v>10</v>
      </c>
      <c r="P12" s="39"/>
      <c r="Q12" s="40">
        <v>1</v>
      </c>
      <c r="R12" s="41">
        <v>0</v>
      </c>
      <c r="S12" s="58">
        <f t="shared" si="0"/>
        <v>0.1</v>
      </c>
      <c r="T12" s="59">
        <v>44926</v>
      </c>
      <c r="U12" s="63" t="s">
        <v>155</v>
      </c>
      <c r="V12" s="85">
        <v>1816</v>
      </c>
      <c r="W12" s="63" t="s">
        <v>91</v>
      </c>
      <c r="X12" s="63" t="s">
        <v>193</v>
      </c>
      <c r="Y12" s="63" t="s">
        <v>197</v>
      </c>
      <c r="Z12" s="91" t="s">
        <v>306</v>
      </c>
      <c r="AA12" s="109" t="s">
        <v>307</v>
      </c>
    </row>
  </sheetData>
  <mergeCells count="10">
    <mergeCell ref="Z5:Z6"/>
    <mergeCell ref="AA5:AA6"/>
    <mergeCell ref="B1:Y2"/>
    <mergeCell ref="B3:Y3"/>
    <mergeCell ref="B5:F5"/>
    <mergeCell ref="G5:I5"/>
    <mergeCell ref="J5:N5"/>
    <mergeCell ref="O5:T5"/>
    <mergeCell ref="U5:V5"/>
    <mergeCell ref="W5:Y5"/>
  </mergeCells>
  <conditionalFormatting sqref="S7:S12">
    <cfRule type="cellIs" dxfId="8" priority="1" operator="between">
      <formula>0.5</formula>
      <formula>0.69</formula>
    </cfRule>
    <cfRule type="cellIs" dxfId="7" priority="2" operator="lessThan">
      <formula>0.5</formula>
    </cfRule>
    <cfRule type="cellIs" dxfId="6" priority="3" operator="greaterThan">
      <formula>0.7</formula>
    </cfRule>
  </conditionalFormatting>
  <pageMargins left="0.7" right="0.7" top="0.75" bottom="0.75" header="0.3" footer="0.3"/>
  <pageSetup paperSize="5" scale="38"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6"/>
  <sheetViews>
    <sheetView tabSelected="1" topLeftCell="Q1" zoomScale="70" zoomScaleNormal="70" workbookViewId="0">
      <selection activeCell="AD9" sqref="AD9"/>
    </sheetView>
  </sheetViews>
  <sheetFormatPr baseColWidth="10" defaultRowHeight="15" x14ac:dyDescent="0.25"/>
  <cols>
    <col min="1" max="1" width="7" customWidth="1"/>
    <col min="2" max="2" width="26.7109375" bestFit="1" customWidth="1"/>
    <col min="3" max="3" width="16.7109375" style="1" customWidth="1"/>
    <col min="4" max="4" width="18.7109375" style="1" customWidth="1"/>
    <col min="5" max="5" width="45.5703125" style="1" customWidth="1"/>
    <col min="6" max="6" width="13.5703125" style="1" bestFit="1" customWidth="1"/>
    <col min="7" max="7" width="17.5703125" customWidth="1"/>
    <col min="8" max="8" width="15.7109375" style="64" bestFit="1" customWidth="1"/>
    <col min="9" max="9" width="22.85546875" style="1" customWidth="1"/>
    <col min="10" max="10" width="20.85546875" customWidth="1"/>
    <col min="11" max="11" width="34.42578125" style="1" customWidth="1"/>
    <col min="12" max="12" width="15" bestFit="1" customWidth="1"/>
    <col min="13" max="13" width="14.28515625" customWidth="1"/>
    <col min="14" max="14" width="18.85546875" style="1" bestFit="1" customWidth="1"/>
    <col min="16" max="16" width="12.5703125" style="26" bestFit="1" customWidth="1"/>
    <col min="18" max="18" width="12.5703125" style="3" bestFit="1" customWidth="1"/>
    <col min="19" max="19" width="12.5703125" style="26" customWidth="1"/>
    <col min="20" max="20" width="11.42578125" style="7"/>
    <col min="21" max="21" width="26.7109375" style="64" bestFit="1" customWidth="1"/>
    <col min="22" max="22" width="10.7109375" style="6" bestFit="1" customWidth="1"/>
    <col min="23" max="23" width="15.28515625" style="1" customWidth="1"/>
    <col min="24" max="24" width="27.28515625" bestFit="1" customWidth="1"/>
    <col min="25" max="25" width="37.140625" bestFit="1" customWidth="1"/>
  </cols>
  <sheetData>
    <row r="1" spans="1:27" x14ac:dyDescent="0.25">
      <c r="B1" s="93" t="s">
        <v>37</v>
      </c>
      <c r="C1" s="93"/>
      <c r="D1" s="93"/>
      <c r="E1" s="93"/>
      <c r="F1" s="93"/>
      <c r="G1" s="93"/>
      <c r="H1" s="93"/>
      <c r="I1" s="93"/>
      <c r="J1" s="93"/>
      <c r="K1" s="93"/>
      <c r="L1" s="93"/>
      <c r="M1" s="93"/>
      <c r="N1" s="93"/>
      <c r="O1" s="93"/>
      <c r="P1" s="93"/>
      <c r="Q1" s="93"/>
      <c r="R1" s="93"/>
      <c r="S1" s="93"/>
      <c r="T1" s="93"/>
      <c r="U1" s="93"/>
      <c r="V1" s="93"/>
      <c r="W1" s="93"/>
      <c r="X1" s="93"/>
      <c r="Y1" s="93"/>
    </row>
    <row r="2" spans="1:27" x14ac:dyDescent="0.25">
      <c r="B2" s="93"/>
      <c r="C2" s="93"/>
      <c r="D2" s="93"/>
      <c r="E2" s="93"/>
      <c r="F2" s="93"/>
      <c r="G2" s="93"/>
      <c r="H2" s="93"/>
      <c r="I2" s="93"/>
      <c r="J2" s="93"/>
      <c r="K2" s="93"/>
      <c r="L2" s="93"/>
      <c r="M2" s="93"/>
      <c r="N2" s="93"/>
      <c r="O2" s="93"/>
      <c r="P2" s="93"/>
      <c r="Q2" s="93"/>
      <c r="R2" s="93"/>
      <c r="S2" s="93"/>
      <c r="T2" s="93"/>
      <c r="U2" s="93"/>
      <c r="V2" s="93"/>
      <c r="W2" s="93"/>
      <c r="X2" s="93"/>
      <c r="Y2" s="93"/>
    </row>
    <row r="3" spans="1:27" ht="23.25" x14ac:dyDescent="0.35">
      <c r="B3" s="93" t="s">
        <v>36</v>
      </c>
      <c r="C3" s="93"/>
      <c r="D3" s="93"/>
      <c r="E3" s="93"/>
      <c r="F3" s="93"/>
      <c r="G3" s="93"/>
      <c r="H3" s="93"/>
      <c r="I3" s="93"/>
      <c r="J3" s="93"/>
      <c r="K3" s="93"/>
      <c r="L3" s="93"/>
      <c r="M3" s="93"/>
      <c r="N3" s="93"/>
      <c r="O3" s="93"/>
      <c r="P3" s="93"/>
      <c r="Q3" s="93"/>
      <c r="R3" s="93"/>
      <c r="S3" s="93"/>
      <c r="T3" s="93"/>
      <c r="U3" s="93"/>
      <c r="V3" s="93"/>
      <c r="W3" s="93"/>
      <c r="X3" s="93"/>
      <c r="Y3" s="93"/>
    </row>
    <row r="5" spans="1:27" s="5" customFormat="1" ht="29.25" customHeight="1" x14ac:dyDescent="0.25">
      <c r="A5" s="15"/>
      <c r="B5" s="107" t="s">
        <v>23</v>
      </c>
      <c r="C5" s="107"/>
      <c r="D5" s="107"/>
      <c r="E5" s="107"/>
      <c r="F5" s="107"/>
      <c r="G5" s="107" t="s">
        <v>29</v>
      </c>
      <c r="H5" s="107"/>
      <c r="I5" s="107"/>
      <c r="J5" s="108" t="s">
        <v>5</v>
      </c>
      <c r="K5" s="108"/>
      <c r="L5" s="108"/>
      <c r="M5" s="108"/>
      <c r="N5" s="108"/>
      <c r="O5" s="108" t="s">
        <v>30</v>
      </c>
      <c r="P5" s="108"/>
      <c r="Q5" s="108"/>
      <c r="R5" s="108"/>
      <c r="S5" s="108"/>
      <c r="T5" s="108"/>
      <c r="U5" s="108" t="s">
        <v>11</v>
      </c>
      <c r="V5" s="108"/>
      <c r="W5" s="108" t="s">
        <v>24</v>
      </c>
      <c r="X5" s="108"/>
      <c r="Y5" s="108"/>
      <c r="Z5" s="92" t="s">
        <v>304</v>
      </c>
      <c r="AA5" s="92" t="s">
        <v>305</v>
      </c>
    </row>
    <row r="6" spans="1:27" s="4" customFormat="1" ht="40.5" customHeight="1" x14ac:dyDescent="0.25">
      <c r="A6" s="16"/>
      <c r="B6" s="18" t="s">
        <v>0</v>
      </c>
      <c r="C6" s="18" t="s">
        <v>1</v>
      </c>
      <c r="D6" s="18" t="s">
        <v>2</v>
      </c>
      <c r="E6" s="18" t="s">
        <v>3</v>
      </c>
      <c r="F6" s="18" t="s">
        <v>4</v>
      </c>
      <c r="G6" s="18" t="s">
        <v>25</v>
      </c>
      <c r="H6" s="47" t="s">
        <v>26</v>
      </c>
      <c r="I6" s="18" t="s">
        <v>27</v>
      </c>
      <c r="J6" s="18" t="s">
        <v>17</v>
      </c>
      <c r="K6" s="18" t="s">
        <v>18</v>
      </c>
      <c r="L6" s="18" t="s">
        <v>19</v>
      </c>
      <c r="M6" s="18" t="s">
        <v>21</v>
      </c>
      <c r="N6" s="18" t="s">
        <v>22</v>
      </c>
      <c r="O6" s="18" t="s">
        <v>6</v>
      </c>
      <c r="P6" s="45" t="s">
        <v>7</v>
      </c>
      <c r="Q6" s="18" t="s">
        <v>8</v>
      </c>
      <c r="R6" s="45" t="s">
        <v>9</v>
      </c>
      <c r="S6" s="18" t="s">
        <v>10</v>
      </c>
      <c r="T6" s="84" t="s">
        <v>34</v>
      </c>
      <c r="U6" s="47" t="s">
        <v>12</v>
      </c>
      <c r="V6" s="47" t="s">
        <v>13</v>
      </c>
      <c r="W6" s="47" t="s">
        <v>14</v>
      </c>
      <c r="X6" s="47" t="s">
        <v>35</v>
      </c>
      <c r="Y6" s="47" t="s">
        <v>15</v>
      </c>
      <c r="Z6" s="92"/>
      <c r="AA6" s="92"/>
    </row>
    <row r="7" spans="1:27" s="6" customFormat="1" ht="93.75" customHeight="1" x14ac:dyDescent="0.25">
      <c r="A7" s="23"/>
      <c r="B7" s="9" t="s">
        <v>38</v>
      </c>
      <c r="C7" s="9" t="s">
        <v>39</v>
      </c>
      <c r="D7" s="9" t="s">
        <v>40</v>
      </c>
      <c r="E7" s="9" t="s">
        <v>198</v>
      </c>
      <c r="F7" s="9" t="s">
        <v>16</v>
      </c>
      <c r="G7" s="71" t="s">
        <v>199</v>
      </c>
      <c r="H7" s="28" t="s">
        <v>28</v>
      </c>
      <c r="I7" s="49" t="s">
        <v>209</v>
      </c>
      <c r="J7" s="49" t="s">
        <v>210</v>
      </c>
      <c r="K7" s="49" t="s">
        <v>211</v>
      </c>
      <c r="L7" s="49" t="s">
        <v>33</v>
      </c>
      <c r="M7" s="49" t="s">
        <v>212</v>
      </c>
      <c r="N7" s="49" t="s">
        <v>213</v>
      </c>
      <c r="O7" s="44"/>
      <c r="P7" s="50"/>
      <c r="Q7" s="51">
        <v>0</v>
      </c>
      <c r="R7" s="52">
        <v>0</v>
      </c>
      <c r="S7" s="53" t="e">
        <f>Q7/O7</f>
        <v>#DIV/0!</v>
      </c>
      <c r="T7" s="54">
        <v>44926</v>
      </c>
      <c r="U7" s="9" t="s">
        <v>155</v>
      </c>
      <c r="V7" s="44"/>
      <c r="W7" s="9" t="s">
        <v>91</v>
      </c>
      <c r="X7" s="9"/>
      <c r="Y7" s="44"/>
      <c r="Z7" s="91" t="s">
        <v>306</v>
      </c>
      <c r="AA7" s="109" t="s">
        <v>311</v>
      </c>
    </row>
    <row r="8" spans="1:27" s="2" customFormat="1" ht="93.75" customHeight="1" x14ac:dyDescent="0.25">
      <c r="A8" s="24"/>
      <c r="B8" s="9" t="s">
        <v>38</v>
      </c>
      <c r="C8" s="62" t="s">
        <v>39</v>
      </c>
      <c r="D8" s="62" t="s">
        <v>40</v>
      </c>
      <c r="E8" s="62" t="s">
        <v>198</v>
      </c>
      <c r="F8" s="62" t="s">
        <v>16</v>
      </c>
      <c r="G8" s="73" t="s">
        <v>200</v>
      </c>
      <c r="H8" s="57" t="s">
        <v>32</v>
      </c>
      <c r="I8" s="74" t="s">
        <v>214</v>
      </c>
      <c r="J8" s="33" t="s">
        <v>215</v>
      </c>
      <c r="K8" s="74" t="s">
        <v>216</v>
      </c>
      <c r="L8" s="74" t="s">
        <v>79</v>
      </c>
      <c r="M8" s="74" t="s">
        <v>217</v>
      </c>
      <c r="N8" s="74" t="s">
        <v>218</v>
      </c>
      <c r="O8" s="57">
        <v>0</v>
      </c>
      <c r="P8" s="34"/>
      <c r="Q8" s="35">
        <v>0</v>
      </c>
      <c r="R8" s="36">
        <v>0</v>
      </c>
      <c r="S8" s="55" t="e">
        <f t="shared" ref="S8:S15" si="0">Q8/O8</f>
        <v>#DIV/0!</v>
      </c>
      <c r="T8" s="56">
        <v>44926</v>
      </c>
      <c r="U8" s="62" t="s">
        <v>155</v>
      </c>
      <c r="V8" s="57"/>
      <c r="W8" s="62" t="s">
        <v>91</v>
      </c>
      <c r="X8" s="37"/>
      <c r="Y8" s="31"/>
      <c r="Z8" s="91" t="s">
        <v>306</v>
      </c>
      <c r="AA8" s="109" t="s">
        <v>311</v>
      </c>
    </row>
    <row r="9" spans="1:27" s="24" customFormat="1" ht="93.75" customHeight="1" x14ac:dyDescent="0.25">
      <c r="B9" s="9" t="s">
        <v>38</v>
      </c>
      <c r="C9" s="63" t="s">
        <v>39</v>
      </c>
      <c r="D9" s="63" t="s">
        <v>40</v>
      </c>
      <c r="E9" s="63" t="s">
        <v>198</v>
      </c>
      <c r="F9" s="63" t="s">
        <v>16</v>
      </c>
      <c r="G9" s="77" t="s">
        <v>201</v>
      </c>
      <c r="H9" s="60" t="s">
        <v>31</v>
      </c>
      <c r="I9" s="78" t="s">
        <v>219</v>
      </c>
      <c r="J9" s="38" t="s">
        <v>220</v>
      </c>
      <c r="K9" s="80" t="s">
        <v>244</v>
      </c>
      <c r="L9" s="78" t="s">
        <v>20</v>
      </c>
      <c r="M9" s="80" t="s">
        <v>217</v>
      </c>
      <c r="N9" s="80" t="s">
        <v>221</v>
      </c>
      <c r="O9" s="60">
        <v>5</v>
      </c>
      <c r="P9" s="39"/>
      <c r="Q9" s="40">
        <v>2</v>
      </c>
      <c r="R9" s="41">
        <v>0</v>
      </c>
      <c r="S9" s="58">
        <f t="shared" si="0"/>
        <v>0.4</v>
      </c>
      <c r="T9" s="59">
        <v>44926</v>
      </c>
      <c r="U9" s="63" t="s">
        <v>155</v>
      </c>
      <c r="V9" s="60">
        <v>5000</v>
      </c>
      <c r="W9" s="63" t="s">
        <v>91</v>
      </c>
      <c r="X9" s="63" t="s">
        <v>251</v>
      </c>
      <c r="Y9" s="63" t="s">
        <v>252</v>
      </c>
      <c r="Z9" s="91" t="s">
        <v>306</v>
      </c>
      <c r="AA9" s="109" t="s">
        <v>311</v>
      </c>
    </row>
    <row r="10" spans="1:27" s="24" customFormat="1" ht="93.75" customHeight="1" x14ac:dyDescent="0.25">
      <c r="B10" s="9" t="s">
        <v>38</v>
      </c>
      <c r="C10" s="63" t="s">
        <v>39</v>
      </c>
      <c r="D10" s="63" t="s">
        <v>40</v>
      </c>
      <c r="E10" s="63" t="s">
        <v>198</v>
      </c>
      <c r="F10" s="63" t="s">
        <v>16</v>
      </c>
      <c r="G10" s="77" t="s">
        <v>202</v>
      </c>
      <c r="H10" s="60" t="s">
        <v>31</v>
      </c>
      <c r="I10" s="78" t="s">
        <v>222</v>
      </c>
      <c r="J10" s="38" t="s">
        <v>223</v>
      </c>
      <c r="K10" s="80" t="s">
        <v>245</v>
      </c>
      <c r="L10" s="78" t="s">
        <v>20</v>
      </c>
      <c r="M10" s="80" t="s">
        <v>217</v>
      </c>
      <c r="N10" s="80" t="s">
        <v>224</v>
      </c>
      <c r="O10" s="60">
        <v>5</v>
      </c>
      <c r="P10" s="39"/>
      <c r="Q10" s="40">
        <v>4</v>
      </c>
      <c r="R10" s="41">
        <v>0</v>
      </c>
      <c r="S10" s="58">
        <f t="shared" si="0"/>
        <v>0.8</v>
      </c>
      <c r="T10" s="59">
        <v>44926</v>
      </c>
      <c r="U10" s="63" t="s">
        <v>155</v>
      </c>
      <c r="V10" s="60">
        <v>5000</v>
      </c>
      <c r="W10" s="63" t="s">
        <v>91</v>
      </c>
      <c r="X10" s="63" t="s">
        <v>251</v>
      </c>
      <c r="Y10" s="63" t="s">
        <v>253</v>
      </c>
      <c r="Z10" s="91" t="s">
        <v>306</v>
      </c>
      <c r="AA10" s="109" t="s">
        <v>311</v>
      </c>
    </row>
    <row r="11" spans="1:27" s="24" customFormat="1" ht="93.75" customHeight="1" x14ac:dyDescent="0.25">
      <c r="B11" s="9" t="s">
        <v>38</v>
      </c>
      <c r="C11" s="63" t="s">
        <v>39</v>
      </c>
      <c r="D11" s="63" t="s">
        <v>40</v>
      </c>
      <c r="E11" s="63" t="s">
        <v>198</v>
      </c>
      <c r="F11" s="63" t="s">
        <v>16</v>
      </c>
      <c r="G11" s="77" t="s">
        <v>203</v>
      </c>
      <c r="H11" s="60" t="s">
        <v>31</v>
      </c>
      <c r="I11" s="78" t="s">
        <v>225</v>
      </c>
      <c r="J11" s="38" t="s">
        <v>226</v>
      </c>
      <c r="K11" s="80" t="s">
        <v>246</v>
      </c>
      <c r="L11" s="78" t="s">
        <v>20</v>
      </c>
      <c r="M11" s="80" t="s">
        <v>81</v>
      </c>
      <c r="N11" s="80" t="s">
        <v>227</v>
      </c>
      <c r="O11" s="60">
        <v>5</v>
      </c>
      <c r="P11" s="39">
        <v>0</v>
      </c>
      <c r="Q11" s="40">
        <v>0</v>
      </c>
      <c r="R11" s="41">
        <v>0</v>
      </c>
      <c r="S11" s="58">
        <f t="shared" si="0"/>
        <v>0</v>
      </c>
      <c r="T11" s="59">
        <v>44926</v>
      </c>
      <c r="U11" s="63" t="s">
        <v>155</v>
      </c>
      <c r="V11" s="60">
        <v>5000</v>
      </c>
      <c r="W11" s="63" t="s">
        <v>91</v>
      </c>
      <c r="X11" s="63" t="s">
        <v>251</v>
      </c>
      <c r="Y11" s="63" t="s">
        <v>254</v>
      </c>
      <c r="Z11" s="91" t="s">
        <v>306</v>
      </c>
      <c r="AA11" s="109" t="s">
        <v>311</v>
      </c>
    </row>
    <row r="12" spans="1:27" s="24" customFormat="1" ht="93.75" customHeight="1" x14ac:dyDescent="0.25">
      <c r="B12" s="9" t="s">
        <v>38</v>
      </c>
      <c r="C12" s="62" t="s">
        <v>39</v>
      </c>
      <c r="D12" s="62" t="s">
        <v>40</v>
      </c>
      <c r="E12" s="62" t="s">
        <v>198</v>
      </c>
      <c r="F12" s="62" t="s">
        <v>16</v>
      </c>
      <c r="G12" s="73" t="s">
        <v>204</v>
      </c>
      <c r="H12" s="57" t="s">
        <v>32</v>
      </c>
      <c r="I12" s="33" t="s">
        <v>228</v>
      </c>
      <c r="J12" s="33" t="s">
        <v>229</v>
      </c>
      <c r="K12" s="33" t="s">
        <v>230</v>
      </c>
      <c r="L12" s="75" t="s">
        <v>79</v>
      </c>
      <c r="M12" s="33" t="s">
        <v>111</v>
      </c>
      <c r="N12" s="33" t="s">
        <v>231</v>
      </c>
      <c r="O12" s="57">
        <v>0</v>
      </c>
      <c r="P12" s="34">
        <v>0</v>
      </c>
      <c r="Q12" s="35">
        <v>0</v>
      </c>
      <c r="R12" s="36">
        <v>0</v>
      </c>
      <c r="S12" s="55" t="e">
        <f t="shared" si="0"/>
        <v>#DIV/0!</v>
      </c>
      <c r="T12" s="56">
        <v>44926</v>
      </c>
      <c r="U12" s="62" t="s">
        <v>155</v>
      </c>
      <c r="V12" s="57"/>
      <c r="W12" s="62" t="s">
        <v>91</v>
      </c>
      <c r="X12" s="37"/>
      <c r="Y12" s="37"/>
      <c r="Z12" s="91" t="s">
        <v>306</v>
      </c>
      <c r="AA12" s="109" t="s">
        <v>311</v>
      </c>
    </row>
    <row r="13" spans="1:27" s="24" customFormat="1" ht="409.5" x14ac:dyDescent="0.25">
      <c r="B13" s="9" t="s">
        <v>38</v>
      </c>
      <c r="C13" s="63" t="s">
        <v>39</v>
      </c>
      <c r="D13" s="63" t="s">
        <v>40</v>
      </c>
      <c r="E13" s="63" t="s">
        <v>198</v>
      </c>
      <c r="F13" s="63" t="s">
        <v>16</v>
      </c>
      <c r="G13" s="77" t="s">
        <v>205</v>
      </c>
      <c r="H13" s="60" t="s">
        <v>31</v>
      </c>
      <c r="I13" s="38" t="s">
        <v>232</v>
      </c>
      <c r="J13" s="38" t="s">
        <v>233</v>
      </c>
      <c r="K13" s="38" t="s">
        <v>247</v>
      </c>
      <c r="L13" s="78" t="s">
        <v>20</v>
      </c>
      <c r="M13" s="38" t="s">
        <v>111</v>
      </c>
      <c r="N13" s="38" t="s">
        <v>234</v>
      </c>
      <c r="O13" s="60">
        <v>4</v>
      </c>
      <c r="P13" s="39">
        <v>0</v>
      </c>
      <c r="Q13" s="40">
        <v>0</v>
      </c>
      <c r="R13" s="41">
        <v>0</v>
      </c>
      <c r="S13" s="58">
        <f t="shared" si="0"/>
        <v>0</v>
      </c>
      <c r="T13" s="59">
        <v>44926</v>
      </c>
      <c r="U13" s="63" t="s">
        <v>155</v>
      </c>
      <c r="V13" s="60">
        <v>5000</v>
      </c>
      <c r="W13" s="63" t="s">
        <v>91</v>
      </c>
      <c r="X13" s="63" t="s">
        <v>255</v>
      </c>
      <c r="Y13" s="63" t="s">
        <v>256</v>
      </c>
      <c r="Z13" s="91" t="s">
        <v>306</v>
      </c>
      <c r="AA13" s="109" t="s">
        <v>311</v>
      </c>
    </row>
    <row r="14" spans="1:27" s="24" customFormat="1" ht="93.75" customHeight="1" x14ac:dyDescent="0.25">
      <c r="B14" s="9" t="s">
        <v>38</v>
      </c>
      <c r="C14" s="63" t="s">
        <v>39</v>
      </c>
      <c r="D14" s="63" t="s">
        <v>40</v>
      </c>
      <c r="E14" s="63" t="s">
        <v>198</v>
      </c>
      <c r="F14" s="63" t="s">
        <v>16</v>
      </c>
      <c r="G14" s="77" t="s">
        <v>206</v>
      </c>
      <c r="H14" s="60" t="s">
        <v>31</v>
      </c>
      <c r="I14" s="38" t="s">
        <v>235</v>
      </c>
      <c r="J14" s="38" t="s">
        <v>236</v>
      </c>
      <c r="K14" s="38" t="s">
        <v>248</v>
      </c>
      <c r="L14" s="78" t="s">
        <v>20</v>
      </c>
      <c r="M14" s="38" t="s">
        <v>111</v>
      </c>
      <c r="N14" s="38" t="s">
        <v>237</v>
      </c>
      <c r="O14" s="60">
        <v>1</v>
      </c>
      <c r="P14" s="39">
        <v>0</v>
      </c>
      <c r="Q14" s="40">
        <v>0</v>
      </c>
      <c r="R14" s="41">
        <v>0</v>
      </c>
      <c r="S14" s="58">
        <f t="shared" si="0"/>
        <v>0</v>
      </c>
      <c r="T14" s="59">
        <v>44926</v>
      </c>
      <c r="U14" s="63" t="s">
        <v>155</v>
      </c>
      <c r="V14" s="60">
        <v>5000</v>
      </c>
      <c r="W14" s="63" t="s">
        <v>91</v>
      </c>
      <c r="X14" s="63" t="s">
        <v>255</v>
      </c>
      <c r="Y14" s="63" t="s">
        <v>257</v>
      </c>
      <c r="Z14" s="91" t="s">
        <v>306</v>
      </c>
      <c r="AA14" s="109" t="s">
        <v>311</v>
      </c>
    </row>
    <row r="15" spans="1:27" s="24" customFormat="1" ht="93.75" customHeight="1" x14ac:dyDescent="0.25">
      <c r="B15" s="9" t="s">
        <v>38</v>
      </c>
      <c r="C15" s="63" t="s">
        <v>39</v>
      </c>
      <c r="D15" s="63" t="s">
        <v>40</v>
      </c>
      <c r="E15" s="63" t="s">
        <v>198</v>
      </c>
      <c r="F15" s="63" t="s">
        <v>16</v>
      </c>
      <c r="G15" s="77" t="s">
        <v>207</v>
      </c>
      <c r="H15" s="60" t="s">
        <v>31</v>
      </c>
      <c r="I15" s="38" t="s">
        <v>238</v>
      </c>
      <c r="J15" s="38" t="s">
        <v>250</v>
      </c>
      <c r="K15" s="38" t="s">
        <v>249</v>
      </c>
      <c r="L15" s="78" t="s">
        <v>20</v>
      </c>
      <c r="M15" s="38" t="s">
        <v>111</v>
      </c>
      <c r="N15" s="38" t="s">
        <v>239</v>
      </c>
      <c r="O15" s="60">
        <v>1</v>
      </c>
      <c r="P15" s="43">
        <v>0</v>
      </c>
      <c r="Q15" s="40">
        <v>0</v>
      </c>
      <c r="R15" s="41">
        <v>0</v>
      </c>
      <c r="S15" s="58">
        <f t="shared" si="0"/>
        <v>0</v>
      </c>
      <c r="T15" s="59">
        <v>44926</v>
      </c>
      <c r="U15" s="63" t="s">
        <v>155</v>
      </c>
      <c r="V15" s="60">
        <v>5000</v>
      </c>
      <c r="W15" s="63" t="s">
        <v>91</v>
      </c>
      <c r="X15" s="63" t="s">
        <v>255</v>
      </c>
      <c r="Y15" s="63" t="s">
        <v>258</v>
      </c>
      <c r="Z15" s="91" t="s">
        <v>306</v>
      </c>
      <c r="AA15" s="109" t="s">
        <v>311</v>
      </c>
    </row>
    <row r="16" spans="1:27" ht="409.5" x14ac:dyDescent="0.25">
      <c r="B16" s="9" t="s">
        <v>38</v>
      </c>
      <c r="C16" s="63" t="s">
        <v>39</v>
      </c>
      <c r="D16" s="63" t="s">
        <v>40</v>
      </c>
      <c r="E16" s="63" t="s">
        <v>198</v>
      </c>
      <c r="F16" s="63" t="s">
        <v>16</v>
      </c>
      <c r="G16" s="77" t="s">
        <v>208</v>
      </c>
      <c r="H16" s="60" t="s">
        <v>31</v>
      </c>
      <c r="I16" s="38" t="s">
        <v>240</v>
      </c>
      <c r="J16" s="38" t="s">
        <v>241</v>
      </c>
      <c r="K16" s="38" t="s">
        <v>242</v>
      </c>
      <c r="L16" s="78" t="s">
        <v>20</v>
      </c>
      <c r="M16" s="38" t="s">
        <v>81</v>
      </c>
      <c r="N16" s="38" t="s">
        <v>243</v>
      </c>
      <c r="O16" s="60">
        <v>5</v>
      </c>
      <c r="P16" s="43">
        <v>0</v>
      </c>
      <c r="Q16" s="40">
        <v>1</v>
      </c>
      <c r="R16" s="41">
        <v>0</v>
      </c>
      <c r="S16" s="58">
        <f t="shared" ref="S16" si="1">Q16/O16</f>
        <v>0.2</v>
      </c>
      <c r="T16" s="59">
        <v>44926</v>
      </c>
      <c r="U16" s="63" t="s">
        <v>155</v>
      </c>
      <c r="V16" s="60">
        <v>5000</v>
      </c>
      <c r="W16" s="63" t="s">
        <v>91</v>
      </c>
      <c r="X16" s="63" t="s">
        <v>255</v>
      </c>
      <c r="Y16" s="63" t="s">
        <v>259</v>
      </c>
      <c r="Z16" s="91" t="s">
        <v>306</v>
      </c>
      <c r="AA16" s="109" t="s">
        <v>311</v>
      </c>
    </row>
  </sheetData>
  <mergeCells count="10">
    <mergeCell ref="Z5:Z6"/>
    <mergeCell ref="AA5:AA6"/>
    <mergeCell ref="B1:Y2"/>
    <mergeCell ref="B3:Y3"/>
    <mergeCell ref="B5:F5"/>
    <mergeCell ref="G5:I5"/>
    <mergeCell ref="J5:N5"/>
    <mergeCell ref="O5:T5"/>
    <mergeCell ref="U5:V5"/>
    <mergeCell ref="W5:Y5"/>
  </mergeCells>
  <conditionalFormatting sqref="S7:S16">
    <cfRule type="cellIs" dxfId="5" priority="1" operator="between">
      <formula>0.5</formula>
      <formula>0.69</formula>
    </cfRule>
    <cfRule type="cellIs" dxfId="4" priority="2" operator="lessThan">
      <formula>0.5</formula>
    </cfRule>
    <cfRule type="cellIs" dxfId="3" priority="3" operator="greaterThan">
      <formula>0.7</formula>
    </cfRule>
  </conditionalFormatting>
  <pageMargins left="0.7" right="0.7" top="0.75" bottom="0.75" header="0.3" footer="0.3"/>
  <pageSetup paperSize="5" scale="38"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
  <sheetViews>
    <sheetView topLeftCell="L1" zoomScale="70" zoomScaleNormal="70" workbookViewId="0">
      <selection activeCell="Z7" sqref="Z7:Z13"/>
    </sheetView>
  </sheetViews>
  <sheetFormatPr baseColWidth="10" defaultRowHeight="15" x14ac:dyDescent="0.25"/>
  <cols>
    <col min="1" max="1" width="7" customWidth="1"/>
    <col min="2" max="2" width="26.7109375" bestFit="1" customWidth="1"/>
    <col min="3" max="3" width="16.7109375" style="1" customWidth="1"/>
    <col min="4" max="4" width="18.7109375" style="1" customWidth="1"/>
    <col min="5" max="5" width="46.7109375" style="1" customWidth="1"/>
    <col min="6" max="6" width="13.5703125" style="1" bestFit="1" customWidth="1"/>
    <col min="7" max="7" width="17.5703125" customWidth="1"/>
    <col min="8" max="8" width="15.7109375" style="64" bestFit="1" customWidth="1"/>
    <col min="9" max="9" width="22.85546875" style="1" customWidth="1"/>
    <col min="10" max="10" width="20.85546875" customWidth="1"/>
    <col min="11" max="11" width="34.42578125" style="1" customWidth="1"/>
    <col min="12" max="12" width="15" bestFit="1" customWidth="1"/>
    <col min="13" max="13" width="14.28515625" customWidth="1"/>
    <col min="14" max="14" width="18.85546875" style="1" bestFit="1" customWidth="1"/>
    <col min="16" max="16" width="12.5703125" style="26" bestFit="1" customWidth="1"/>
    <col min="18" max="18" width="12.5703125" style="3" bestFit="1" customWidth="1"/>
    <col min="19" max="19" width="12.5703125" style="26" customWidth="1"/>
    <col min="20" max="20" width="11.42578125" style="7"/>
    <col min="21" max="21" width="26.7109375" style="64" bestFit="1" customWidth="1"/>
    <col min="22" max="22" width="10.7109375" style="6" bestFit="1" customWidth="1"/>
    <col min="23" max="23" width="15.28515625" style="1" customWidth="1"/>
    <col min="24" max="24" width="33.140625" customWidth="1"/>
    <col min="25" max="25" width="37.140625" bestFit="1" customWidth="1"/>
  </cols>
  <sheetData>
    <row r="1" spans="1:27" x14ac:dyDescent="0.25">
      <c r="B1" s="93" t="s">
        <v>37</v>
      </c>
      <c r="C1" s="93"/>
      <c r="D1" s="93"/>
      <c r="E1" s="93"/>
      <c r="F1" s="93"/>
      <c r="G1" s="93"/>
      <c r="H1" s="93"/>
      <c r="I1" s="93"/>
      <c r="J1" s="93"/>
      <c r="K1" s="93"/>
      <c r="L1" s="93"/>
      <c r="M1" s="93"/>
      <c r="N1" s="93"/>
      <c r="O1" s="93"/>
      <c r="P1" s="93"/>
      <c r="Q1" s="93"/>
      <c r="R1" s="93"/>
      <c r="S1" s="93"/>
      <c r="T1" s="93"/>
      <c r="U1" s="93"/>
      <c r="V1" s="93"/>
      <c r="W1" s="93"/>
      <c r="X1" s="93"/>
      <c r="Y1" s="93"/>
    </row>
    <row r="2" spans="1:27" x14ac:dyDescent="0.25">
      <c r="B2" s="93"/>
      <c r="C2" s="93"/>
      <c r="D2" s="93"/>
      <c r="E2" s="93"/>
      <c r="F2" s="93"/>
      <c r="G2" s="93"/>
      <c r="H2" s="93"/>
      <c r="I2" s="93"/>
      <c r="J2" s="93"/>
      <c r="K2" s="93"/>
      <c r="L2" s="93"/>
      <c r="M2" s="93"/>
      <c r="N2" s="93"/>
      <c r="O2" s="93"/>
      <c r="P2" s="93"/>
      <c r="Q2" s="93"/>
      <c r="R2" s="93"/>
      <c r="S2" s="93"/>
      <c r="T2" s="93"/>
      <c r="U2" s="93"/>
      <c r="V2" s="93"/>
      <c r="W2" s="93"/>
      <c r="X2" s="93"/>
      <c r="Y2" s="93"/>
    </row>
    <row r="3" spans="1:27" ht="23.25" x14ac:dyDescent="0.35">
      <c r="B3" s="93" t="s">
        <v>36</v>
      </c>
      <c r="C3" s="93"/>
      <c r="D3" s="93"/>
      <c r="E3" s="93"/>
      <c r="F3" s="93"/>
      <c r="G3" s="93"/>
      <c r="H3" s="93"/>
      <c r="I3" s="93"/>
      <c r="J3" s="93"/>
      <c r="K3" s="93"/>
      <c r="L3" s="93"/>
      <c r="M3" s="93"/>
      <c r="N3" s="93"/>
      <c r="O3" s="93"/>
      <c r="P3" s="93"/>
      <c r="Q3" s="93"/>
      <c r="R3" s="93"/>
      <c r="S3" s="93"/>
      <c r="T3" s="93"/>
      <c r="U3" s="93"/>
      <c r="V3" s="93"/>
      <c r="W3" s="93"/>
      <c r="X3" s="93"/>
      <c r="Y3" s="93"/>
    </row>
    <row r="5" spans="1:27" s="5" customFormat="1" ht="29.25" customHeight="1" x14ac:dyDescent="0.25">
      <c r="A5" s="15"/>
      <c r="B5" s="107" t="s">
        <v>23</v>
      </c>
      <c r="C5" s="107"/>
      <c r="D5" s="107"/>
      <c r="E5" s="107"/>
      <c r="F5" s="107"/>
      <c r="G5" s="107" t="s">
        <v>29</v>
      </c>
      <c r="H5" s="107"/>
      <c r="I5" s="107"/>
      <c r="J5" s="108" t="s">
        <v>5</v>
      </c>
      <c r="K5" s="108"/>
      <c r="L5" s="108"/>
      <c r="M5" s="108"/>
      <c r="N5" s="108"/>
      <c r="O5" s="108" t="s">
        <v>30</v>
      </c>
      <c r="P5" s="108"/>
      <c r="Q5" s="108"/>
      <c r="R5" s="108"/>
      <c r="S5" s="108"/>
      <c r="T5" s="108"/>
      <c r="U5" s="108" t="s">
        <v>11</v>
      </c>
      <c r="V5" s="108"/>
      <c r="W5" s="108" t="s">
        <v>24</v>
      </c>
      <c r="X5" s="108"/>
      <c r="Y5" s="108"/>
      <c r="Z5" s="92" t="s">
        <v>304</v>
      </c>
      <c r="AA5" s="92" t="s">
        <v>305</v>
      </c>
    </row>
    <row r="6" spans="1:27" s="4" customFormat="1" ht="40.5" customHeight="1" thickBot="1" x14ac:dyDescent="0.3">
      <c r="A6" s="16"/>
      <c r="B6" s="19" t="s">
        <v>0</v>
      </c>
      <c r="C6" s="19" t="s">
        <v>1</v>
      </c>
      <c r="D6" s="19" t="s">
        <v>2</v>
      </c>
      <c r="E6" s="19" t="s">
        <v>3</v>
      </c>
      <c r="F6" s="19" t="s">
        <v>4</v>
      </c>
      <c r="G6" s="19" t="s">
        <v>25</v>
      </c>
      <c r="H6" s="22" t="s">
        <v>26</v>
      </c>
      <c r="I6" s="19" t="s">
        <v>27</v>
      </c>
      <c r="J6" s="19" t="s">
        <v>17</v>
      </c>
      <c r="K6" s="19" t="s">
        <v>18</v>
      </c>
      <c r="L6" s="19" t="s">
        <v>19</v>
      </c>
      <c r="M6" s="19" t="s">
        <v>21</v>
      </c>
      <c r="N6" s="19" t="s">
        <v>22</v>
      </c>
      <c r="O6" s="19" t="s">
        <v>6</v>
      </c>
      <c r="P6" s="68" t="s">
        <v>7</v>
      </c>
      <c r="Q6" s="19" t="s">
        <v>8</v>
      </c>
      <c r="R6" s="68" t="s">
        <v>9</v>
      </c>
      <c r="S6" s="19" t="s">
        <v>10</v>
      </c>
      <c r="T6" s="69" t="s">
        <v>34</v>
      </c>
      <c r="U6" s="22" t="s">
        <v>12</v>
      </c>
      <c r="V6" s="22" t="s">
        <v>13</v>
      </c>
      <c r="W6" s="22" t="s">
        <v>14</v>
      </c>
      <c r="X6" s="22" t="s">
        <v>35</v>
      </c>
      <c r="Y6" s="22" t="s">
        <v>15</v>
      </c>
      <c r="Z6" s="92"/>
      <c r="AA6" s="92"/>
    </row>
    <row r="7" spans="1:27" s="6" customFormat="1" ht="96" customHeight="1" thickBot="1" x14ac:dyDescent="0.3">
      <c r="A7" s="23"/>
      <c r="B7" s="9" t="s">
        <v>38</v>
      </c>
      <c r="C7" s="9" t="s">
        <v>39</v>
      </c>
      <c r="D7" s="9" t="s">
        <v>40</v>
      </c>
      <c r="E7" s="9" t="s">
        <v>260</v>
      </c>
      <c r="F7" s="9" t="s">
        <v>16</v>
      </c>
      <c r="G7" s="27" t="s">
        <v>262</v>
      </c>
      <c r="H7" s="28" t="s">
        <v>28</v>
      </c>
      <c r="I7" s="29" t="s">
        <v>269</v>
      </c>
      <c r="J7" s="8" t="s">
        <v>270</v>
      </c>
      <c r="K7" s="8" t="s">
        <v>271</v>
      </c>
      <c r="L7" s="29" t="s">
        <v>33</v>
      </c>
      <c r="M7" s="29" t="s">
        <v>272</v>
      </c>
      <c r="N7" s="29" t="s">
        <v>273</v>
      </c>
      <c r="O7" s="44"/>
      <c r="P7" s="50"/>
      <c r="Q7" s="44"/>
      <c r="R7" s="52">
        <v>0</v>
      </c>
      <c r="S7" s="53" t="e">
        <f>Q7/O7</f>
        <v>#DIV/0!</v>
      </c>
      <c r="T7" s="54">
        <v>44926</v>
      </c>
      <c r="U7" s="9" t="s">
        <v>155</v>
      </c>
      <c r="V7" s="44"/>
      <c r="W7" s="9" t="s">
        <v>91</v>
      </c>
      <c r="X7" s="9"/>
      <c r="Y7" s="44"/>
      <c r="Z7" s="91" t="s">
        <v>306</v>
      </c>
      <c r="AA7" s="109" t="s">
        <v>308</v>
      </c>
    </row>
    <row r="8" spans="1:27" s="2" customFormat="1" ht="96" customHeight="1" thickBot="1" x14ac:dyDescent="0.3">
      <c r="A8" s="24"/>
      <c r="B8" s="9" t="s">
        <v>38</v>
      </c>
      <c r="C8" s="62" t="s">
        <v>39</v>
      </c>
      <c r="D8" s="62" t="s">
        <v>40</v>
      </c>
      <c r="E8" s="62" t="s">
        <v>261</v>
      </c>
      <c r="F8" s="62" t="s">
        <v>16</v>
      </c>
      <c r="G8" s="30" t="s">
        <v>263</v>
      </c>
      <c r="H8" s="57" t="s">
        <v>32</v>
      </c>
      <c r="I8" s="32" t="s">
        <v>274</v>
      </c>
      <c r="J8" s="13" t="s">
        <v>275</v>
      </c>
      <c r="K8" s="32" t="s">
        <v>276</v>
      </c>
      <c r="L8" s="32" t="s">
        <v>79</v>
      </c>
      <c r="M8" s="32" t="s">
        <v>111</v>
      </c>
      <c r="N8" s="32" t="s">
        <v>277</v>
      </c>
      <c r="O8" s="57">
        <v>0</v>
      </c>
      <c r="P8" s="34"/>
      <c r="Q8" s="57"/>
      <c r="R8" s="36">
        <v>0</v>
      </c>
      <c r="S8" s="55" t="e">
        <f t="shared" ref="S8:S13" si="0">Q8/O8</f>
        <v>#DIV/0!</v>
      </c>
      <c r="T8" s="56">
        <v>44926</v>
      </c>
      <c r="U8" s="62" t="s">
        <v>155</v>
      </c>
      <c r="V8" s="57"/>
      <c r="W8" s="62" t="s">
        <v>91</v>
      </c>
      <c r="X8" s="37"/>
      <c r="Y8" s="31"/>
      <c r="Z8" s="91" t="s">
        <v>306</v>
      </c>
      <c r="AA8" s="109" t="s">
        <v>308</v>
      </c>
    </row>
    <row r="9" spans="1:27" s="24" customFormat="1" ht="96" customHeight="1" thickBot="1" x14ac:dyDescent="0.3">
      <c r="B9" s="9" t="s">
        <v>38</v>
      </c>
      <c r="C9" s="63" t="s">
        <v>39</v>
      </c>
      <c r="D9" s="63" t="s">
        <v>40</v>
      </c>
      <c r="E9" s="63" t="s">
        <v>261</v>
      </c>
      <c r="F9" s="63" t="s">
        <v>16</v>
      </c>
      <c r="G9" s="10" t="s">
        <v>264</v>
      </c>
      <c r="H9" s="60" t="s">
        <v>31</v>
      </c>
      <c r="I9" s="12" t="s">
        <v>278</v>
      </c>
      <c r="J9" s="14" t="s">
        <v>294</v>
      </c>
      <c r="K9" s="11" t="s">
        <v>295</v>
      </c>
      <c r="L9" s="12" t="s">
        <v>20</v>
      </c>
      <c r="M9" s="11" t="s">
        <v>111</v>
      </c>
      <c r="N9" s="11" t="s">
        <v>279</v>
      </c>
      <c r="O9" s="60">
        <v>10</v>
      </c>
      <c r="P9" s="39"/>
      <c r="Q9" s="38">
        <v>1</v>
      </c>
      <c r="R9" s="41">
        <v>0</v>
      </c>
      <c r="S9" s="58">
        <f t="shared" si="0"/>
        <v>0.1</v>
      </c>
      <c r="T9" s="59">
        <v>44926</v>
      </c>
      <c r="U9" s="63" t="s">
        <v>155</v>
      </c>
      <c r="V9" s="85">
        <v>1120</v>
      </c>
      <c r="W9" s="63" t="s">
        <v>91</v>
      </c>
      <c r="X9" s="63" t="s">
        <v>298</v>
      </c>
      <c r="Y9" s="63" t="s">
        <v>299</v>
      </c>
      <c r="Z9" s="91" t="s">
        <v>306</v>
      </c>
      <c r="AA9" s="109" t="s">
        <v>308</v>
      </c>
    </row>
    <row r="10" spans="1:27" s="24" customFormat="1" ht="96" customHeight="1" thickBot="1" x14ac:dyDescent="0.3">
      <c r="B10" s="9" t="s">
        <v>38</v>
      </c>
      <c r="C10" s="63" t="s">
        <v>39</v>
      </c>
      <c r="D10" s="63" t="s">
        <v>40</v>
      </c>
      <c r="E10" s="63" t="s">
        <v>261</v>
      </c>
      <c r="F10" s="63" t="s">
        <v>16</v>
      </c>
      <c r="G10" s="10" t="s">
        <v>265</v>
      </c>
      <c r="H10" s="60" t="s">
        <v>31</v>
      </c>
      <c r="I10" s="12" t="s">
        <v>280</v>
      </c>
      <c r="J10" s="14" t="s">
        <v>296</v>
      </c>
      <c r="K10" s="11" t="s">
        <v>297</v>
      </c>
      <c r="L10" s="12" t="s">
        <v>20</v>
      </c>
      <c r="M10" s="11" t="s">
        <v>111</v>
      </c>
      <c r="N10" s="11" t="s">
        <v>281</v>
      </c>
      <c r="O10" s="60">
        <v>10</v>
      </c>
      <c r="P10" s="39"/>
      <c r="Q10" s="60">
        <v>1</v>
      </c>
      <c r="R10" s="41">
        <v>0</v>
      </c>
      <c r="S10" s="58">
        <f t="shared" si="0"/>
        <v>0.1</v>
      </c>
      <c r="T10" s="59">
        <v>44926</v>
      </c>
      <c r="U10" s="63" t="s">
        <v>155</v>
      </c>
      <c r="V10" s="85">
        <v>1120</v>
      </c>
      <c r="W10" s="63" t="s">
        <v>91</v>
      </c>
      <c r="X10" s="63" t="s">
        <v>298</v>
      </c>
      <c r="Y10" s="63" t="s">
        <v>300</v>
      </c>
      <c r="Z10" s="91" t="s">
        <v>306</v>
      </c>
      <c r="AA10" s="109" t="s">
        <v>308</v>
      </c>
    </row>
    <row r="11" spans="1:27" s="24" customFormat="1" ht="96" customHeight="1" thickBot="1" x14ac:dyDescent="0.3">
      <c r="B11" s="9" t="s">
        <v>38</v>
      </c>
      <c r="C11" s="63" t="s">
        <v>39</v>
      </c>
      <c r="D11" s="63" t="s">
        <v>40</v>
      </c>
      <c r="E11" s="63" t="s">
        <v>261</v>
      </c>
      <c r="F11" s="63" t="s">
        <v>16</v>
      </c>
      <c r="G11" s="10" t="s">
        <v>266</v>
      </c>
      <c r="H11" s="60" t="s">
        <v>31</v>
      </c>
      <c r="I11" s="12" t="s">
        <v>282</v>
      </c>
      <c r="J11" s="14" t="s">
        <v>283</v>
      </c>
      <c r="K11" s="11" t="s">
        <v>284</v>
      </c>
      <c r="L11" s="12" t="s">
        <v>20</v>
      </c>
      <c r="M11" s="11" t="s">
        <v>111</v>
      </c>
      <c r="N11" s="11" t="s">
        <v>285</v>
      </c>
      <c r="O11" s="60">
        <v>10</v>
      </c>
      <c r="P11" s="39">
        <v>0</v>
      </c>
      <c r="Q11" s="60">
        <v>4</v>
      </c>
      <c r="R11" s="41">
        <v>0</v>
      </c>
      <c r="S11" s="58">
        <f t="shared" si="0"/>
        <v>0.4</v>
      </c>
      <c r="T11" s="59">
        <v>44926</v>
      </c>
      <c r="U11" s="63" t="s">
        <v>155</v>
      </c>
      <c r="V11" s="85">
        <v>1120</v>
      </c>
      <c r="W11" s="63" t="s">
        <v>91</v>
      </c>
      <c r="X11" s="63" t="s">
        <v>298</v>
      </c>
      <c r="Y11" s="63" t="s">
        <v>301</v>
      </c>
      <c r="Z11" s="91" t="s">
        <v>306</v>
      </c>
      <c r="AA11" s="109" t="s">
        <v>308</v>
      </c>
    </row>
    <row r="12" spans="1:27" s="24" customFormat="1" ht="96" customHeight="1" thickBot="1" x14ac:dyDescent="0.3">
      <c r="B12" s="9" t="s">
        <v>38</v>
      </c>
      <c r="C12" s="63" t="s">
        <v>39</v>
      </c>
      <c r="D12" s="63" t="s">
        <v>40</v>
      </c>
      <c r="E12" s="63" t="s">
        <v>106</v>
      </c>
      <c r="F12" s="63" t="s">
        <v>16</v>
      </c>
      <c r="G12" s="42" t="s">
        <v>267</v>
      </c>
      <c r="H12" s="60" t="s">
        <v>31</v>
      </c>
      <c r="I12" s="14" t="s">
        <v>286</v>
      </c>
      <c r="J12" s="14" t="s">
        <v>287</v>
      </c>
      <c r="K12" s="14" t="s">
        <v>288</v>
      </c>
      <c r="L12" s="12" t="s">
        <v>20</v>
      </c>
      <c r="M12" s="14" t="s">
        <v>111</v>
      </c>
      <c r="N12" s="14" t="s">
        <v>289</v>
      </c>
      <c r="O12" s="60">
        <v>100</v>
      </c>
      <c r="P12" s="39">
        <v>0</v>
      </c>
      <c r="Q12" s="60">
        <v>10</v>
      </c>
      <c r="R12" s="41">
        <v>0</v>
      </c>
      <c r="S12" s="58">
        <f t="shared" si="0"/>
        <v>0.1</v>
      </c>
      <c r="T12" s="59">
        <v>44926</v>
      </c>
      <c r="U12" s="63" t="s">
        <v>155</v>
      </c>
      <c r="V12" s="85">
        <v>100</v>
      </c>
      <c r="W12" s="63" t="s">
        <v>91</v>
      </c>
      <c r="X12" s="63" t="s">
        <v>298</v>
      </c>
      <c r="Y12" s="63" t="s">
        <v>302</v>
      </c>
      <c r="Z12" s="91" t="s">
        <v>306</v>
      </c>
      <c r="AA12" s="109" t="s">
        <v>308</v>
      </c>
    </row>
    <row r="13" spans="1:27" s="24" customFormat="1" ht="96" customHeight="1" thickBot="1" x14ac:dyDescent="0.3">
      <c r="B13" s="9" t="s">
        <v>38</v>
      </c>
      <c r="C13" s="63" t="s">
        <v>39</v>
      </c>
      <c r="D13" s="63" t="s">
        <v>40</v>
      </c>
      <c r="E13" s="63" t="s">
        <v>261</v>
      </c>
      <c r="F13" s="63" t="s">
        <v>16</v>
      </c>
      <c r="G13" s="42" t="s">
        <v>268</v>
      </c>
      <c r="H13" s="60" t="s">
        <v>31</v>
      </c>
      <c r="I13" s="14" t="s">
        <v>290</v>
      </c>
      <c r="J13" s="14" t="s">
        <v>291</v>
      </c>
      <c r="K13" s="14" t="s">
        <v>292</v>
      </c>
      <c r="L13" s="12" t="s">
        <v>20</v>
      </c>
      <c r="M13" s="14" t="s">
        <v>111</v>
      </c>
      <c r="N13" s="14" t="s">
        <v>293</v>
      </c>
      <c r="O13" s="60">
        <v>5</v>
      </c>
      <c r="P13" s="39">
        <v>0</v>
      </c>
      <c r="Q13" s="60">
        <v>0</v>
      </c>
      <c r="R13" s="41">
        <v>0</v>
      </c>
      <c r="S13" s="58">
        <f t="shared" si="0"/>
        <v>0</v>
      </c>
      <c r="T13" s="59">
        <v>44926</v>
      </c>
      <c r="U13" s="63" t="s">
        <v>155</v>
      </c>
      <c r="V13" s="85">
        <v>1120</v>
      </c>
      <c r="W13" s="63" t="s">
        <v>91</v>
      </c>
      <c r="X13" s="63" t="s">
        <v>298</v>
      </c>
      <c r="Y13" s="63" t="s">
        <v>303</v>
      </c>
      <c r="Z13" s="91" t="s">
        <v>306</v>
      </c>
      <c r="AA13" s="109" t="s">
        <v>308</v>
      </c>
    </row>
  </sheetData>
  <mergeCells count="10">
    <mergeCell ref="Z5:Z6"/>
    <mergeCell ref="AA5:AA6"/>
    <mergeCell ref="B1:Y2"/>
    <mergeCell ref="B3:Y3"/>
    <mergeCell ref="B5:F5"/>
    <mergeCell ref="G5:I5"/>
    <mergeCell ref="J5:N5"/>
    <mergeCell ref="O5:T5"/>
    <mergeCell ref="U5:V5"/>
    <mergeCell ref="W5:Y5"/>
  </mergeCells>
  <conditionalFormatting sqref="S7:S13">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GRUPOS VULNERABLES</vt:lpstr>
      <vt:lpstr>INSTANCIA INF,</vt:lpstr>
      <vt:lpstr>ADULTO MAYOR</vt:lpstr>
      <vt:lpstr>SALUD</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2022-04-20T15:44:18Z</dcterms:modified>
</cp:coreProperties>
</file>